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4" i="1"/>
  <c r="G60" i="1" l="1"/>
</calcChain>
</file>

<file path=xl/sharedStrings.xml><?xml version="1.0" encoding="utf-8"?>
<sst xmlns="http://schemas.openxmlformats.org/spreadsheetml/2006/main" count="178" uniqueCount="128">
  <si>
    <t>Вата нестерильная</t>
  </si>
  <si>
    <t>Медицинская гигроскопическая вата  из 100% хлопка, отбеливается без применения хлора, не содержит синтетики</t>
  </si>
  <si>
    <t>штук</t>
  </si>
  <si>
    <t>Гель</t>
  </si>
  <si>
    <t>высокой  вязкости, фасовка - 5 литров,  универсальный гель для всех видов ультразвуковых исследовании,  доплерографии, эхографии  и терапии  состав: вода,  карбоксил содержащии реологическии модификатор,    глицерин,    гидроксид натрия,  хлорид калия этилендиамин  уксусная  кислота,    консерванты. Прозрачный, бесцветный рН:7,0.,гипоалергенен,полность водорастворим Примечание не  портит датчики.</t>
  </si>
  <si>
    <t>уп</t>
  </si>
  <si>
    <t>Изделие медицинские для забора крови</t>
  </si>
  <si>
    <t>Жгуты многоразовые 45см х 2,5см</t>
  </si>
  <si>
    <t>Шприц одноразовый</t>
  </si>
  <si>
    <t>инъекционные трехкомпонентные стерильные однократного применения объемом  2мл</t>
  </si>
  <si>
    <t>инъекционные трехкомпонентные стерильные однократного применения объемом  20мл</t>
  </si>
  <si>
    <t>инъекционные трехкомпонентные стерильные однократного применения объемом  10мл</t>
  </si>
  <si>
    <t>инъекционные трехкомпонентные стерильные однократного применения объемом 5мл</t>
  </si>
  <si>
    <t>Шприц Жане</t>
  </si>
  <si>
    <t>Шприц 150 мл Жане с наконечником для катеторной имеющию универсальную присоединительную насадку</t>
  </si>
  <si>
    <t>Презерватив  №1</t>
  </si>
  <si>
    <t>Без смазки и ароматизаторов Для УЗ исследований</t>
  </si>
  <si>
    <t>Одноразовые, стерильные, остроконечные №11</t>
  </si>
  <si>
    <t xml:space="preserve">Бинт </t>
  </si>
  <si>
    <t>Бинт не стерильный 7/14</t>
  </si>
  <si>
    <t>Тест-кассета наркотес</t>
  </si>
  <si>
    <t>Тест-кассета наркотест погружного типа с тест-полосками. Одновременное определение 5-ти видов наркотических веществ в моче человека.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</si>
  <si>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</si>
  <si>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</si>
  <si>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</si>
  <si>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</si>
  <si>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</si>
  <si>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</si>
  <si>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</si>
  <si>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</si>
  <si>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Скальпель</t>
  </si>
  <si>
    <t>Диклофенак</t>
  </si>
  <si>
    <t>Гель для наружного применения, 1%, 50 г, №1</t>
  </si>
  <si>
    <t xml:space="preserve">Аммиак </t>
  </si>
  <si>
    <t>раствор для наружного применения 10% 20мл</t>
  </si>
  <si>
    <t>флакон</t>
  </si>
  <si>
    <t>Пентоксифиллин</t>
  </si>
  <si>
    <t>раствор для инъекций 2%, 5 мл</t>
  </si>
  <si>
    <t>ампула</t>
  </si>
  <si>
    <t>Бриллиантовый зеленый</t>
  </si>
  <si>
    <t>раствор 1% 30мл</t>
  </si>
  <si>
    <t>Бензокаин</t>
  </si>
  <si>
    <t>Суппозитории ректальные</t>
  </si>
  <si>
    <t>суппозитории</t>
  </si>
  <si>
    <t>Дисоль</t>
  </si>
  <si>
    <t>Раствор для инфузий 400,0</t>
  </si>
  <si>
    <t>Диклофенак натрия</t>
  </si>
  <si>
    <t>суппозитории ректальные 100 мг</t>
  </si>
  <si>
    <t>Перекись водорода</t>
  </si>
  <si>
    <t>Раствор для наружного применения 3 %, 90 мл</t>
  </si>
  <si>
    <t>Декспантенол</t>
  </si>
  <si>
    <t>аэрозоль для наружного применения 58 г</t>
  </si>
  <si>
    <t>Уголь активированный</t>
  </si>
  <si>
    <t>таблетки 200,0</t>
  </si>
  <si>
    <t>таблетка</t>
  </si>
  <si>
    <t>Фуросемид</t>
  </si>
  <si>
    <t xml:space="preserve">Таблетки, 40 мг </t>
  </si>
  <si>
    <t>Тетрациклин</t>
  </si>
  <si>
    <t>Мазь глазная, 1 %, 3 г, №1</t>
  </si>
  <si>
    <t>мазь для наружного применения 3% 15г</t>
  </si>
  <si>
    <t>Хлорамфеникол</t>
  </si>
  <si>
    <t>Капли глазные, 0,5 %, 10 мл, №1</t>
  </si>
  <si>
    <t xml:space="preserve">Ацетилцистеин </t>
  </si>
  <si>
    <t>Таблетки шипучие, 600 мг</t>
  </si>
  <si>
    <t>Амброксол</t>
  </si>
  <si>
    <t>Таблетки 30 мг</t>
  </si>
  <si>
    <t xml:space="preserve"> Дезлоратадин</t>
  </si>
  <si>
    <t>Таблетки, покрытые пленочной оболочкой, 5 мг</t>
  </si>
  <si>
    <t>Ксилометазолин</t>
  </si>
  <si>
    <t>Капли назальные, 0,1%, 10 мл, №1</t>
  </si>
  <si>
    <t>Спирамицин</t>
  </si>
  <si>
    <t>таблетки, покрытые оболочкой 3 млн.МЕ</t>
  </si>
  <si>
    <t>Лансопразол</t>
  </si>
  <si>
    <t>капсулы, 30 мг</t>
  </si>
  <si>
    <t>Ранитидин</t>
  </si>
  <si>
    <t>Таблетки, покрытые пленочной оболочкой 150 мг</t>
  </si>
  <si>
    <t>Бисакодил</t>
  </si>
  <si>
    <t>Таблетки, покрытые кишечнорастворимой оболочкой, 5 мг</t>
  </si>
  <si>
    <t>Орнидазол</t>
  </si>
  <si>
    <t>Таблетки, покрытые пленочной оболочкой 500 мг</t>
  </si>
  <si>
    <t>Мультиферменты (липаза, протеаза и т.д.) Фестал</t>
  </si>
  <si>
    <t>таблетки, покрытые кишечнорастворимой и сахарной оболочкой 212,5 мг</t>
  </si>
  <si>
    <t>Платифиллина гидротартрат</t>
  </si>
  <si>
    <t>раствор для инъекций  0,2% , 1 мл</t>
  </si>
  <si>
    <t>Папаверина гидрохлорид</t>
  </si>
  <si>
    <t>Раствор для инъекций 2 %</t>
  </si>
  <si>
    <t>Перметрин</t>
  </si>
  <si>
    <t>Раствор для наружного применения 0.5% №1</t>
  </si>
  <si>
    <t>Миконаз, Миконазол</t>
  </si>
  <si>
    <t>Крем, 2%, 20 г, №1</t>
  </si>
  <si>
    <t>Магния сульфат</t>
  </si>
  <si>
    <t>порошок 25 г</t>
  </si>
  <si>
    <t>упаковка</t>
  </si>
  <si>
    <t xml:space="preserve">Дифенгидрамин </t>
  </si>
  <si>
    <t>Таблетки, 50 мг, №1</t>
  </si>
  <si>
    <t xml:space="preserve">Клемастин </t>
  </si>
  <si>
    <t>Таблетки 1 мг №20</t>
  </si>
  <si>
    <t>Клотримазол </t>
  </si>
  <si>
    <t xml:space="preserve">Таблетки вагинальные 100 мг </t>
  </si>
  <si>
    <t>Клиндамицин</t>
  </si>
  <si>
    <t xml:space="preserve">Капсулы 300 мг </t>
  </si>
  <si>
    <t>капсула</t>
  </si>
  <si>
    <t>Кофеин – бензоат натрия</t>
  </si>
  <si>
    <t>раствор для инъекций 10 % 1 мл</t>
  </si>
  <si>
    <t>Метилпреднизолона ацепонат</t>
  </si>
  <si>
    <t>Крем, 0,1%, 15 г, №1</t>
  </si>
  <si>
    <t>Метронидазол</t>
  </si>
  <si>
    <t>Таблетки вагинальные 500 мг</t>
  </si>
  <si>
    <t>Кетоконазол</t>
  </si>
  <si>
    <t>суппозитории вагинальные 400 мг</t>
  </si>
  <si>
    <t>свечи</t>
  </si>
  <si>
    <t>Миконазол </t>
  </si>
  <si>
    <t>Суппозитории вагинальные, 100 мг</t>
  </si>
  <si>
    <t>Синтомицин</t>
  </si>
  <si>
    <t>линимент 10% 25 г</t>
  </si>
  <si>
    <t>Дротаверин</t>
  </si>
  <si>
    <t xml:space="preserve">Таблетки 0.04 г </t>
  </si>
  <si>
    <t>Йод</t>
  </si>
  <si>
    <t>раствор спиртовый 5% 25 мл</t>
  </si>
  <si>
    <t>Мазь серная простая</t>
  </si>
  <si>
    <t>Мазь для наружного применения, 33%, 25 г, №1</t>
  </si>
  <si>
    <t>туба</t>
  </si>
  <si>
    <t>Зопиклон</t>
  </si>
  <si>
    <t>таблетки порытые оболочкой 7,5 мг</t>
  </si>
  <si>
    <t>Дексаметазон в комбинации с противомикробными препаратами(Неомицин с дексаметазоном)</t>
  </si>
  <si>
    <t>Капли глазные, ушные, назальные, 5 мл №1</t>
  </si>
  <si>
    <t>итого</t>
  </si>
  <si>
    <t xml:space="preserve">Директор                                                                                                         Н. Беркингали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</si>
</sst>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1011B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7" fillId="0" borderId="0"/>
    <xf numFmtId="0" fontId="8" fillId="0" borderId="0"/>
    <xf numFmtId="0" fontId="9" fillId="0" borderId="0"/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6" fillId="0" borderId="1" xfId="1" applyNumberFormat="1" applyFont="1" applyBorder="1" applyAlignment="1">
      <alignment horizontal="left" wrapText="1"/>
    </xf>
    <xf numFmtId="0" fontId="6" fillId="3" borderId="3" xfId="1" applyFont="1" applyFill="1" applyBorder="1" applyAlignment="1">
      <alignment horizontal="left" wrapText="1"/>
    </xf>
    <xf numFmtId="2" fontId="4" fillId="0" borderId="4" xfId="1" applyNumberFormat="1" applyFont="1" applyFill="1" applyBorder="1" applyAlignment="1">
      <alignment horizontal="left" wrapText="1"/>
    </xf>
    <xf numFmtId="1" fontId="4" fillId="0" borderId="3" xfId="1" applyNumberFormat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left" wrapText="1"/>
    </xf>
    <xf numFmtId="4" fontId="4" fillId="0" borderId="1" xfId="1" applyNumberFormat="1" applyFont="1" applyFill="1" applyBorder="1" applyAlignment="1">
      <alignment horizontal="left" wrapText="1"/>
    </xf>
    <xf numFmtId="2" fontId="4" fillId="0" borderId="1" xfId="1" applyNumberFormat="1" applyFont="1" applyFill="1" applyBorder="1" applyAlignment="1">
      <alignment horizontal="left" wrapText="1"/>
    </xf>
    <xf numFmtId="1" fontId="2" fillId="0" borderId="1" xfId="1" applyNumberFormat="1" applyFont="1" applyFill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4" fillId="0" borderId="1" xfId="3" applyFont="1" applyFill="1" applyBorder="1" applyAlignment="1">
      <alignment horizontal="left" wrapText="1"/>
    </xf>
    <xf numFmtId="2" fontId="4" fillId="0" borderId="2" xfId="1" applyNumberFormat="1" applyFont="1" applyFill="1" applyBorder="1" applyAlignment="1">
      <alignment horizontal="left" wrapText="1"/>
    </xf>
    <xf numFmtId="1" fontId="4" fillId="0" borderId="1" xfId="1" applyNumberFormat="1" applyFont="1" applyFill="1" applyBorder="1" applyAlignment="1">
      <alignment horizontal="left" wrapText="1"/>
    </xf>
    <xf numFmtId="0" fontId="6" fillId="3" borderId="1" xfId="1" applyFont="1" applyFill="1" applyBorder="1" applyAlignment="1">
      <alignment horizontal="left" wrapText="1"/>
    </xf>
    <xf numFmtId="3" fontId="6" fillId="2" borderId="1" xfId="1" applyNumberFormat="1" applyFont="1" applyFill="1" applyBorder="1" applyAlignment="1">
      <alignment horizontal="left" wrapText="1"/>
    </xf>
    <xf numFmtId="2" fontId="2" fillId="0" borderId="2" xfId="1" applyNumberFormat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2" fontId="2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left"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/>
    </xf>
    <xf numFmtId="3" fontId="4" fillId="0" borderId="5" xfId="1" applyNumberFormat="1" applyFont="1" applyFill="1" applyBorder="1" applyAlignment="1">
      <alignment horizontal="left" wrapText="1"/>
    </xf>
    <xf numFmtId="2" fontId="4" fillId="0" borderId="5" xfId="1" applyNumberFormat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6" fillId="0" borderId="0" xfId="1" applyFont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0" borderId="5" xfId="1" applyFont="1" applyBorder="1" applyAlignment="1">
      <alignment horizontal="left"/>
    </xf>
    <xf numFmtId="0" fontId="2" fillId="0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35">
    <cellStyle name="Excel Built-in Normal" xfId="5"/>
    <cellStyle name="Обычный" xfId="0" builtinId="0"/>
    <cellStyle name="Обычный 10" xfId="25"/>
    <cellStyle name="Обычный 11" xfId="26"/>
    <cellStyle name="Обычный 2" xfId="1"/>
    <cellStyle name="Обычный 2 2" xfId="29"/>
    <cellStyle name="Обычный 2 2 2" xfId="30"/>
    <cellStyle name="Обычный 2 3" xfId="33"/>
    <cellStyle name="Обычный 2 4" xfId="6"/>
    <cellStyle name="Обычный 3" xfId="3"/>
    <cellStyle name="Обычный 3 10" xfId="4"/>
    <cellStyle name="Обычный 3 2" xfId="7"/>
    <cellStyle name="Обычный 3 2 2" xfId="9"/>
    <cellStyle name="Обычный 3 2 3" xfId="13"/>
    <cellStyle name="Обычный 3 2 4" xfId="16"/>
    <cellStyle name="Обычный 3 2 5" xfId="19"/>
    <cellStyle name="Обычный 3 2 6" xfId="24"/>
    <cellStyle name="Обычный 3 2 7" xfId="21"/>
    <cellStyle name="Обычный 3 2 8" xfId="28"/>
    <cellStyle name="Обычный 3 2 9" xfId="31"/>
    <cellStyle name="Обычный 3 3" xfId="12"/>
    <cellStyle name="Обычный 3 3 2" xfId="32"/>
    <cellStyle name="Обычный 3 4" xfId="15"/>
    <cellStyle name="Обычный 3 5" xfId="18"/>
    <cellStyle name="Обычный 3 6" xfId="22"/>
    <cellStyle name="Обычный 3 7" xfId="23"/>
    <cellStyle name="Обычный 3 8" xfId="27"/>
    <cellStyle name="Обычный 3 9" xfId="34"/>
    <cellStyle name="Обычный 4" xfId="8"/>
    <cellStyle name="Обычный 5" xfId="10"/>
    <cellStyle name="Обычный 6" xfId="11"/>
    <cellStyle name="Обычный 7" xfId="14"/>
    <cellStyle name="Обычный 8" xfId="17"/>
    <cellStyle name="Обычный 9" xfId="2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44" zoomScaleNormal="100" workbookViewId="0">
      <selection activeCell="I59" sqref="I59"/>
    </sheetView>
  </sheetViews>
  <sheetFormatPr defaultRowHeight="15" x14ac:dyDescent="0.25"/>
  <cols>
    <col min="2" max="2" width="24.85546875" customWidth="1"/>
    <col min="3" max="3" width="62.42578125" customWidth="1"/>
    <col min="4" max="4" width="14.42578125" customWidth="1"/>
    <col min="6" max="6" width="11.5703125" customWidth="1"/>
    <col min="7" max="7" width="12" customWidth="1"/>
  </cols>
  <sheetData>
    <row r="1" spans="1:7" x14ac:dyDescent="0.25">
      <c r="D1" s="44" t="s">
        <v>29</v>
      </c>
      <c r="E1" s="44"/>
      <c r="F1" s="44"/>
      <c r="G1" s="44"/>
    </row>
    <row r="2" spans="1:7" s="25" customFormat="1" x14ac:dyDescent="0.25"/>
    <row r="3" spans="1:7" ht="173.25" customHeight="1" x14ac:dyDescent="0.25">
      <c r="A3" s="26" t="s">
        <v>22</v>
      </c>
      <c r="B3" s="27" t="s">
        <v>23</v>
      </c>
      <c r="C3" s="27" t="s">
        <v>24</v>
      </c>
      <c r="D3" s="27" t="s">
        <v>25</v>
      </c>
      <c r="E3" s="27" t="s">
        <v>26</v>
      </c>
      <c r="F3" s="27" t="s">
        <v>27</v>
      </c>
      <c r="G3" s="27" t="s">
        <v>28</v>
      </c>
    </row>
    <row r="4" spans="1:7" ht="30" x14ac:dyDescent="0.25">
      <c r="A4" s="5">
        <v>1</v>
      </c>
      <c r="B4" s="11" t="s">
        <v>0</v>
      </c>
      <c r="C4" s="12" t="s">
        <v>1</v>
      </c>
      <c r="D4" s="6" t="s">
        <v>2</v>
      </c>
      <c r="E4" s="7">
        <v>80</v>
      </c>
      <c r="F4" s="8">
        <v>195</v>
      </c>
      <c r="G4" s="23">
        <f>E4*F4</f>
        <v>15600</v>
      </c>
    </row>
    <row r="5" spans="1:7" ht="105" x14ac:dyDescent="0.25">
      <c r="A5" s="5">
        <v>2</v>
      </c>
      <c r="B5" s="1" t="s">
        <v>3</v>
      </c>
      <c r="C5" s="21" t="s">
        <v>4</v>
      </c>
      <c r="D5" s="6" t="s">
        <v>5</v>
      </c>
      <c r="E5" s="7">
        <v>2</v>
      </c>
      <c r="F5" s="8">
        <v>6700</v>
      </c>
      <c r="G5" s="23">
        <f t="shared" ref="G5:G59" si="0">E5*F5</f>
        <v>13400</v>
      </c>
    </row>
    <row r="6" spans="1:7" ht="30" x14ac:dyDescent="0.25">
      <c r="A6" s="5">
        <v>3</v>
      </c>
      <c r="B6" s="3" t="s">
        <v>6</v>
      </c>
      <c r="C6" s="4" t="s">
        <v>7</v>
      </c>
      <c r="D6" s="2" t="s">
        <v>2</v>
      </c>
      <c r="E6" s="14">
        <v>5</v>
      </c>
      <c r="F6" s="9">
        <v>3098</v>
      </c>
      <c r="G6" s="23">
        <f t="shared" si="0"/>
        <v>15490</v>
      </c>
    </row>
    <row r="7" spans="1:7" ht="30" x14ac:dyDescent="0.25">
      <c r="A7" s="5">
        <v>4</v>
      </c>
      <c r="B7" s="13" t="s">
        <v>8</v>
      </c>
      <c r="C7" s="14" t="s">
        <v>9</v>
      </c>
      <c r="D7" s="15" t="s">
        <v>2</v>
      </c>
      <c r="E7" s="16">
        <v>5000</v>
      </c>
      <c r="F7" s="9">
        <v>15.63</v>
      </c>
      <c r="G7" s="23">
        <f t="shared" si="0"/>
        <v>78150</v>
      </c>
    </row>
    <row r="8" spans="1:7" ht="30" x14ac:dyDescent="0.25">
      <c r="A8" s="5">
        <v>5</v>
      </c>
      <c r="B8" s="13" t="s">
        <v>8</v>
      </c>
      <c r="C8" s="14" t="s">
        <v>10</v>
      </c>
      <c r="D8" s="15" t="s">
        <v>2</v>
      </c>
      <c r="E8" s="16">
        <v>2000</v>
      </c>
      <c r="F8" s="9">
        <v>31.47</v>
      </c>
      <c r="G8" s="23">
        <f t="shared" si="0"/>
        <v>62940</v>
      </c>
    </row>
    <row r="9" spans="1:7" ht="30" x14ac:dyDescent="0.25">
      <c r="A9" s="5">
        <v>6</v>
      </c>
      <c r="B9" s="13" t="s">
        <v>8</v>
      </c>
      <c r="C9" s="14" t="s">
        <v>11</v>
      </c>
      <c r="D9" s="15" t="s">
        <v>2</v>
      </c>
      <c r="E9" s="16">
        <v>3000</v>
      </c>
      <c r="F9" s="9">
        <v>20.11</v>
      </c>
      <c r="G9" s="23">
        <f t="shared" si="0"/>
        <v>60330</v>
      </c>
    </row>
    <row r="10" spans="1:7" ht="30" x14ac:dyDescent="0.25">
      <c r="A10" s="5">
        <v>7</v>
      </c>
      <c r="B10" s="13" t="s">
        <v>8</v>
      </c>
      <c r="C10" s="14" t="s">
        <v>12</v>
      </c>
      <c r="D10" s="15" t="s">
        <v>2</v>
      </c>
      <c r="E10" s="16">
        <v>5000</v>
      </c>
      <c r="F10" s="9">
        <v>15.69</v>
      </c>
      <c r="G10" s="23">
        <f t="shared" si="0"/>
        <v>78450</v>
      </c>
    </row>
    <row r="11" spans="1:7" ht="30" x14ac:dyDescent="0.25">
      <c r="A11" s="5">
        <v>8</v>
      </c>
      <c r="B11" s="20" t="s">
        <v>13</v>
      </c>
      <c r="C11" s="20" t="s">
        <v>14</v>
      </c>
      <c r="D11" s="15" t="s">
        <v>2</v>
      </c>
      <c r="E11" s="16">
        <v>3</v>
      </c>
      <c r="F11" s="19">
        <v>495</v>
      </c>
      <c r="G11" s="23">
        <f t="shared" si="0"/>
        <v>1485</v>
      </c>
    </row>
    <row r="12" spans="1:7" x14ac:dyDescent="0.25">
      <c r="A12" s="5">
        <v>9</v>
      </c>
      <c r="B12" s="17" t="s">
        <v>15</v>
      </c>
      <c r="C12" s="10" t="s">
        <v>16</v>
      </c>
      <c r="D12" s="15" t="s">
        <v>2</v>
      </c>
      <c r="E12" s="16">
        <v>300</v>
      </c>
      <c r="F12" s="5">
        <v>20</v>
      </c>
      <c r="G12" s="23">
        <f t="shared" si="0"/>
        <v>6000</v>
      </c>
    </row>
    <row r="13" spans="1:7" x14ac:dyDescent="0.25">
      <c r="A13" s="5">
        <v>10</v>
      </c>
      <c r="B13" s="13" t="s">
        <v>30</v>
      </c>
      <c r="C13" s="14" t="s">
        <v>17</v>
      </c>
      <c r="D13" s="15" t="s">
        <v>2</v>
      </c>
      <c r="E13" s="16">
        <v>100</v>
      </c>
      <c r="F13" s="5">
        <v>110</v>
      </c>
      <c r="G13" s="23">
        <f t="shared" si="0"/>
        <v>11000</v>
      </c>
    </row>
    <row r="14" spans="1:7" x14ac:dyDescent="0.25">
      <c r="A14" s="5">
        <v>11</v>
      </c>
      <c r="B14" s="18" t="s">
        <v>18</v>
      </c>
      <c r="C14" s="18" t="s">
        <v>19</v>
      </c>
      <c r="D14" s="15" t="s">
        <v>2</v>
      </c>
      <c r="E14" s="16">
        <v>2000</v>
      </c>
      <c r="F14" s="5">
        <v>110</v>
      </c>
      <c r="G14" s="23">
        <f t="shared" si="0"/>
        <v>220000</v>
      </c>
    </row>
    <row r="15" spans="1:7" ht="45" x14ac:dyDescent="0.25">
      <c r="A15" s="5">
        <v>12</v>
      </c>
      <c r="B15" s="6" t="s">
        <v>20</v>
      </c>
      <c r="C15" s="6" t="s">
        <v>21</v>
      </c>
      <c r="D15" s="15" t="s">
        <v>2</v>
      </c>
      <c r="E15" s="16">
        <v>50</v>
      </c>
      <c r="F15" s="5">
        <v>1960</v>
      </c>
      <c r="G15" s="23">
        <f t="shared" si="0"/>
        <v>98000</v>
      </c>
    </row>
    <row r="16" spans="1:7" x14ac:dyDescent="0.25">
      <c r="A16" s="5">
        <v>14</v>
      </c>
      <c r="B16" s="28" t="s">
        <v>31</v>
      </c>
      <c r="C16" s="29" t="s">
        <v>32</v>
      </c>
      <c r="D16" s="6" t="s">
        <v>5</v>
      </c>
      <c r="E16" s="7">
        <v>100</v>
      </c>
      <c r="F16" s="8">
        <v>639.4</v>
      </c>
      <c r="G16" s="23">
        <f t="shared" si="0"/>
        <v>63940</v>
      </c>
    </row>
    <row r="17" spans="1:7" x14ac:dyDescent="0.25">
      <c r="A17" s="5">
        <v>15</v>
      </c>
      <c r="B17" s="42" t="s">
        <v>33</v>
      </c>
      <c r="C17" s="42" t="s">
        <v>34</v>
      </c>
      <c r="D17" s="42" t="s">
        <v>35</v>
      </c>
      <c r="E17" s="42">
        <v>20</v>
      </c>
      <c r="F17" s="9">
        <v>127.85</v>
      </c>
      <c r="G17" s="23">
        <f t="shared" si="0"/>
        <v>2557</v>
      </c>
    </row>
    <row r="18" spans="1:7" x14ac:dyDescent="0.25">
      <c r="A18" s="5">
        <v>16</v>
      </c>
      <c r="B18" s="6" t="s">
        <v>36</v>
      </c>
      <c r="C18" s="6" t="s">
        <v>37</v>
      </c>
      <c r="D18" s="6" t="s">
        <v>38</v>
      </c>
      <c r="E18" s="7">
        <v>100</v>
      </c>
      <c r="F18" s="9">
        <v>105.23</v>
      </c>
      <c r="G18" s="23">
        <f t="shared" si="0"/>
        <v>10523</v>
      </c>
    </row>
    <row r="19" spans="1:7" x14ac:dyDescent="0.25">
      <c r="A19" s="5">
        <v>17</v>
      </c>
      <c r="B19" s="5" t="s">
        <v>39</v>
      </c>
      <c r="C19" s="5" t="s">
        <v>40</v>
      </c>
      <c r="D19" s="5" t="s">
        <v>35</v>
      </c>
      <c r="E19" s="7">
        <v>150</v>
      </c>
      <c r="F19" s="9">
        <v>156.37</v>
      </c>
      <c r="G19" s="23">
        <f t="shared" si="0"/>
        <v>23455.5</v>
      </c>
    </row>
    <row r="20" spans="1:7" x14ac:dyDescent="0.25">
      <c r="A20" s="5">
        <v>18</v>
      </c>
      <c r="B20" s="30" t="s">
        <v>41</v>
      </c>
      <c r="C20" s="30" t="s">
        <v>42</v>
      </c>
      <c r="D20" s="5" t="s">
        <v>43</v>
      </c>
      <c r="E20" s="31">
        <v>300</v>
      </c>
      <c r="F20" s="32">
        <v>295.42</v>
      </c>
      <c r="G20" s="23">
        <f t="shared" si="0"/>
        <v>88626</v>
      </c>
    </row>
    <row r="21" spans="1:7" x14ac:dyDescent="0.25">
      <c r="A21" s="5">
        <v>19</v>
      </c>
      <c r="B21" s="5" t="s">
        <v>44</v>
      </c>
      <c r="C21" s="5" t="s">
        <v>45</v>
      </c>
      <c r="D21" s="5" t="s">
        <v>35</v>
      </c>
      <c r="E21" s="31">
        <v>20</v>
      </c>
      <c r="F21" s="32">
        <v>592.19000000000005</v>
      </c>
      <c r="G21" s="23">
        <f t="shared" si="0"/>
        <v>11843.800000000001</v>
      </c>
    </row>
    <row r="22" spans="1:7" x14ac:dyDescent="0.25">
      <c r="A22" s="5">
        <v>20</v>
      </c>
      <c r="B22" s="30" t="s">
        <v>46</v>
      </c>
      <c r="C22" s="30" t="s">
        <v>47</v>
      </c>
      <c r="D22" s="5" t="s">
        <v>43</v>
      </c>
      <c r="E22" s="31">
        <v>50</v>
      </c>
      <c r="F22" s="32">
        <v>136.5</v>
      </c>
      <c r="G22" s="23">
        <f t="shared" si="0"/>
        <v>6825</v>
      </c>
    </row>
    <row r="23" spans="1:7" x14ac:dyDescent="0.25">
      <c r="A23" s="5">
        <v>21</v>
      </c>
      <c r="B23" s="5" t="s">
        <v>48</v>
      </c>
      <c r="C23" s="5" t="s">
        <v>49</v>
      </c>
      <c r="D23" s="33" t="s">
        <v>35</v>
      </c>
      <c r="E23" s="34">
        <v>200</v>
      </c>
      <c r="F23" s="32">
        <v>130.69</v>
      </c>
      <c r="G23" s="23">
        <f t="shared" si="0"/>
        <v>26138</v>
      </c>
    </row>
    <row r="24" spans="1:7" x14ac:dyDescent="0.25">
      <c r="A24" s="5">
        <v>22</v>
      </c>
      <c r="B24" s="30" t="s">
        <v>50</v>
      </c>
      <c r="C24" s="30" t="s">
        <v>51</v>
      </c>
      <c r="D24" s="33" t="s">
        <v>35</v>
      </c>
      <c r="E24" s="34">
        <v>12</v>
      </c>
      <c r="F24" s="32">
        <v>1738.51</v>
      </c>
      <c r="G24" s="23">
        <f t="shared" si="0"/>
        <v>20862.12</v>
      </c>
    </row>
    <row r="25" spans="1:7" x14ac:dyDescent="0.25">
      <c r="A25" s="5">
        <v>23</v>
      </c>
      <c r="B25" s="6" t="s">
        <v>52</v>
      </c>
      <c r="C25" s="6" t="s">
        <v>53</v>
      </c>
      <c r="D25" s="6" t="s">
        <v>54</v>
      </c>
      <c r="E25" s="7">
        <v>500</v>
      </c>
      <c r="F25" s="8">
        <v>6.07</v>
      </c>
      <c r="G25" s="23">
        <f t="shared" si="0"/>
        <v>3035</v>
      </c>
    </row>
    <row r="26" spans="1:7" x14ac:dyDescent="0.25">
      <c r="A26" s="5">
        <v>24</v>
      </c>
      <c r="B26" s="28" t="s">
        <v>55</v>
      </c>
      <c r="C26" s="29" t="s">
        <v>56</v>
      </c>
      <c r="D26" s="6" t="s">
        <v>54</v>
      </c>
      <c r="E26" s="7">
        <v>100</v>
      </c>
      <c r="F26" s="8">
        <v>3.77</v>
      </c>
      <c r="G26" s="23">
        <f t="shared" si="0"/>
        <v>377</v>
      </c>
    </row>
    <row r="27" spans="1:7" x14ac:dyDescent="0.25">
      <c r="A27" s="5">
        <v>25</v>
      </c>
      <c r="B27" s="28" t="s">
        <v>57</v>
      </c>
      <c r="C27" s="29" t="s">
        <v>58</v>
      </c>
      <c r="D27" s="34" t="s">
        <v>5</v>
      </c>
      <c r="E27" s="31">
        <v>30</v>
      </c>
      <c r="F27" s="32">
        <v>456.54</v>
      </c>
      <c r="G27" s="23">
        <f t="shared" si="0"/>
        <v>13696.2</v>
      </c>
    </row>
    <row r="28" spans="1:7" x14ac:dyDescent="0.25">
      <c r="A28" s="5">
        <v>26</v>
      </c>
      <c r="B28" s="28" t="s">
        <v>57</v>
      </c>
      <c r="C28" s="35" t="s">
        <v>59</v>
      </c>
      <c r="D28" s="34" t="s">
        <v>5</v>
      </c>
      <c r="E28" s="31">
        <v>50</v>
      </c>
      <c r="F28" s="32">
        <v>487.18</v>
      </c>
      <c r="G28" s="23">
        <f t="shared" si="0"/>
        <v>24359</v>
      </c>
    </row>
    <row r="29" spans="1:7" x14ac:dyDescent="0.25">
      <c r="A29" s="5">
        <v>27</v>
      </c>
      <c r="B29" s="28" t="s">
        <v>60</v>
      </c>
      <c r="C29" s="29" t="s">
        <v>61</v>
      </c>
      <c r="D29" s="34" t="s">
        <v>35</v>
      </c>
      <c r="E29" s="31">
        <v>50</v>
      </c>
      <c r="F29" s="32">
        <v>276.22000000000003</v>
      </c>
      <c r="G29" s="23">
        <f t="shared" si="0"/>
        <v>13811.000000000002</v>
      </c>
    </row>
    <row r="30" spans="1:7" x14ac:dyDescent="0.25">
      <c r="A30" s="5">
        <v>28</v>
      </c>
      <c r="B30" s="28" t="s">
        <v>62</v>
      </c>
      <c r="C30" s="29" t="s">
        <v>63</v>
      </c>
      <c r="D30" s="34" t="s">
        <v>54</v>
      </c>
      <c r="E30" s="31">
        <v>1000</v>
      </c>
      <c r="F30" s="32">
        <v>284.64999999999998</v>
      </c>
      <c r="G30" s="23">
        <f t="shared" si="0"/>
        <v>284650</v>
      </c>
    </row>
    <row r="31" spans="1:7" x14ac:dyDescent="0.25">
      <c r="A31" s="5">
        <v>29</v>
      </c>
      <c r="B31" s="29" t="s">
        <v>64</v>
      </c>
      <c r="C31" s="29" t="s">
        <v>65</v>
      </c>
      <c r="D31" s="34" t="s">
        <v>54</v>
      </c>
      <c r="E31" s="31">
        <v>3000</v>
      </c>
      <c r="F31" s="32">
        <v>16.71</v>
      </c>
      <c r="G31" s="23">
        <f t="shared" si="0"/>
        <v>50130</v>
      </c>
    </row>
    <row r="32" spans="1:7" x14ac:dyDescent="0.25">
      <c r="A32" s="5">
        <v>30</v>
      </c>
      <c r="B32" s="28" t="s">
        <v>66</v>
      </c>
      <c r="C32" s="29" t="s">
        <v>67</v>
      </c>
      <c r="D32" s="34" t="s">
        <v>54</v>
      </c>
      <c r="E32" s="31">
        <v>300</v>
      </c>
      <c r="F32" s="32">
        <v>149.91999999999999</v>
      </c>
      <c r="G32" s="23">
        <f t="shared" si="0"/>
        <v>44975.999999999993</v>
      </c>
    </row>
    <row r="33" spans="1:7" x14ac:dyDescent="0.25">
      <c r="A33" s="5">
        <v>31</v>
      </c>
      <c r="B33" s="28" t="s">
        <v>68</v>
      </c>
      <c r="C33" s="29" t="s">
        <v>69</v>
      </c>
      <c r="D33" s="34" t="s">
        <v>5</v>
      </c>
      <c r="E33" s="31">
        <v>1000</v>
      </c>
      <c r="F33" s="32">
        <v>174.8</v>
      </c>
      <c r="G33" s="23">
        <f t="shared" si="0"/>
        <v>174800</v>
      </c>
    </row>
    <row r="34" spans="1:7" x14ac:dyDescent="0.25">
      <c r="A34" s="5">
        <v>32</v>
      </c>
      <c r="B34" s="29" t="s">
        <v>70</v>
      </c>
      <c r="C34" s="29" t="s">
        <v>71</v>
      </c>
      <c r="D34" s="34" t="s">
        <v>54</v>
      </c>
      <c r="E34" s="31">
        <v>300</v>
      </c>
      <c r="F34" s="32">
        <v>410.67</v>
      </c>
      <c r="G34" s="23">
        <f t="shared" si="0"/>
        <v>123201</v>
      </c>
    </row>
    <row r="35" spans="1:7" x14ac:dyDescent="0.25">
      <c r="A35" s="5">
        <v>33</v>
      </c>
      <c r="B35" s="28" t="s">
        <v>72</v>
      </c>
      <c r="C35" s="29" t="s">
        <v>73</v>
      </c>
      <c r="D35" s="34" t="s">
        <v>54</v>
      </c>
      <c r="E35" s="31">
        <v>560</v>
      </c>
      <c r="F35" s="32">
        <v>57.17</v>
      </c>
      <c r="G35" s="23">
        <f t="shared" si="0"/>
        <v>32015.200000000001</v>
      </c>
    </row>
    <row r="36" spans="1:7" x14ac:dyDescent="0.25">
      <c r="A36" s="5">
        <v>34</v>
      </c>
      <c r="B36" s="28" t="s">
        <v>74</v>
      </c>
      <c r="C36" s="29" t="s">
        <v>75</v>
      </c>
      <c r="D36" s="34" t="s">
        <v>54</v>
      </c>
      <c r="E36" s="31">
        <v>200</v>
      </c>
      <c r="F36" s="32">
        <v>16.28</v>
      </c>
      <c r="G36" s="23">
        <f t="shared" si="0"/>
        <v>3256</v>
      </c>
    </row>
    <row r="37" spans="1:7" x14ac:dyDescent="0.25">
      <c r="A37" s="5">
        <v>35</v>
      </c>
      <c r="B37" s="28" t="s">
        <v>76</v>
      </c>
      <c r="C37" s="29" t="s">
        <v>77</v>
      </c>
      <c r="D37" s="34" t="s">
        <v>54</v>
      </c>
      <c r="E37" s="31">
        <v>200</v>
      </c>
      <c r="F37" s="32">
        <v>50.12</v>
      </c>
      <c r="G37" s="23">
        <f t="shared" si="0"/>
        <v>10024</v>
      </c>
    </row>
    <row r="38" spans="1:7" x14ac:dyDescent="0.25">
      <c r="A38" s="5">
        <v>36</v>
      </c>
      <c r="B38" s="36" t="s">
        <v>78</v>
      </c>
      <c r="C38" s="37" t="s">
        <v>79</v>
      </c>
      <c r="D38" s="33" t="s">
        <v>54</v>
      </c>
      <c r="E38" s="31">
        <v>100</v>
      </c>
      <c r="F38" s="32">
        <v>264.07</v>
      </c>
      <c r="G38" s="23">
        <f t="shared" si="0"/>
        <v>26407</v>
      </c>
    </row>
    <row r="39" spans="1:7" ht="45" x14ac:dyDescent="0.25">
      <c r="A39" s="5">
        <v>37</v>
      </c>
      <c r="B39" s="38" t="s">
        <v>80</v>
      </c>
      <c r="C39" s="39" t="s">
        <v>81</v>
      </c>
      <c r="D39" s="34" t="s">
        <v>54</v>
      </c>
      <c r="E39" s="31">
        <v>500</v>
      </c>
      <c r="F39" s="32">
        <v>35.450000000000003</v>
      </c>
      <c r="G39" s="23">
        <f t="shared" si="0"/>
        <v>17725</v>
      </c>
    </row>
    <row r="40" spans="1:7" ht="30" x14ac:dyDescent="0.25">
      <c r="A40" s="5">
        <v>38</v>
      </c>
      <c r="B40" s="5" t="s">
        <v>82</v>
      </c>
      <c r="C40" s="5" t="s">
        <v>83</v>
      </c>
      <c r="D40" s="5" t="s">
        <v>38</v>
      </c>
      <c r="E40" s="7">
        <v>30</v>
      </c>
      <c r="F40" s="9">
        <v>65.48</v>
      </c>
      <c r="G40" s="23">
        <f t="shared" si="0"/>
        <v>1964.4</v>
      </c>
    </row>
    <row r="41" spans="1:7" x14ac:dyDescent="0.25">
      <c r="A41" s="5">
        <v>39</v>
      </c>
      <c r="B41" s="29" t="s">
        <v>84</v>
      </c>
      <c r="C41" s="29" t="s">
        <v>85</v>
      </c>
      <c r="D41" s="34" t="s">
        <v>38</v>
      </c>
      <c r="E41" s="31">
        <v>100</v>
      </c>
      <c r="F41" s="32">
        <v>23.98</v>
      </c>
      <c r="G41" s="23">
        <f t="shared" si="0"/>
        <v>2398</v>
      </c>
    </row>
    <row r="42" spans="1:7" x14ac:dyDescent="0.25">
      <c r="A42" s="5">
        <v>40</v>
      </c>
      <c r="B42" s="35" t="s">
        <v>86</v>
      </c>
      <c r="C42" s="35" t="s">
        <v>87</v>
      </c>
      <c r="D42" s="34" t="s">
        <v>35</v>
      </c>
      <c r="E42" s="31">
        <v>10</v>
      </c>
      <c r="F42" s="32">
        <v>1548.02</v>
      </c>
      <c r="G42" s="23">
        <f t="shared" si="0"/>
        <v>15480.2</v>
      </c>
    </row>
    <row r="43" spans="1:7" x14ac:dyDescent="0.25">
      <c r="A43" s="5">
        <v>41</v>
      </c>
      <c r="B43" s="29" t="s">
        <v>88</v>
      </c>
      <c r="C43" s="29" t="s">
        <v>89</v>
      </c>
      <c r="D43" s="34" t="s">
        <v>5</v>
      </c>
      <c r="E43" s="31">
        <v>100</v>
      </c>
      <c r="F43" s="32">
        <v>1363.94</v>
      </c>
      <c r="G43" s="23">
        <f t="shared" si="0"/>
        <v>136394</v>
      </c>
    </row>
    <row r="44" spans="1:7" x14ac:dyDescent="0.25">
      <c r="A44" s="5">
        <v>42</v>
      </c>
      <c r="B44" s="42" t="s">
        <v>90</v>
      </c>
      <c r="C44" s="35" t="s">
        <v>91</v>
      </c>
      <c r="D44" s="42" t="s">
        <v>92</v>
      </c>
      <c r="E44" s="31">
        <v>30</v>
      </c>
      <c r="F44" s="32">
        <v>135.11000000000001</v>
      </c>
      <c r="G44" s="23">
        <f t="shared" si="0"/>
        <v>4053.3</v>
      </c>
    </row>
    <row r="45" spans="1:7" x14ac:dyDescent="0.25">
      <c r="A45" s="5">
        <v>43</v>
      </c>
      <c r="B45" s="28" t="s">
        <v>93</v>
      </c>
      <c r="C45" s="29" t="s">
        <v>94</v>
      </c>
      <c r="D45" s="34" t="s">
        <v>54</v>
      </c>
      <c r="E45" s="31">
        <v>100</v>
      </c>
      <c r="F45" s="32">
        <v>19.600000000000001</v>
      </c>
      <c r="G45" s="23">
        <f t="shared" si="0"/>
        <v>1960.0000000000002</v>
      </c>
    </row>
    <row r="46" spans="1:7" x14ac:dyDescent="0.25">
      <c r="A46" s="5">
        <v>44</v>
      </c>
      <c r="B46" s="28" t="s">
        <v>95</v>
      </c>
      <c r="C46" s="29" t="s">
        <v>96</v>
      </c>
      <c r="D46" s="34" t="s">
        <v>54</v>
      </c>
      <c r="E46" s="31">
        <v>100</v>
      </c>
      <c r="F46" s="32">
        <v>44.57</v>
      </c>
      <c r="G46" s="23">
        <f t="shared" si="0"/>
        <v>4457</v>
      </c>
    </row>
    <row r="47" spans="1:7" x14ac:dyDescent="0.25">
      <c r="A47" s="5">
        <v>45</v>
      </c>
      <c r="B47" s="36" t="s">
        <v>97</v>
      </c>
      <c r="C47" s="37" t="s">
        <v>98</v>
      </c>
      <c r="D47" s="33" t="s">
        <v>54</v>
      </c>
      <c r="E47" s="31">
        <v>50</v>
      </c>
      <c r="F47" s="32">
        <v>28.72</v>
      </c>
      <c r="G47" s="23">
        <f t="shared" si="0"/>
        <v>1436</v>
      </c>
    </row>
    <row r="48" spans="1:7" x14ac:dyDescent="0.25">
      <c r="A48" s="5">
        <v>46</v>
      </c>
      <c r="B48" s="28" t="s">
        <v>99</v>
      </c>
      <c r="C48" s="29" t="s">
        <v>100</v>
      </c>
      <c r="D48" s="34" t="s">
        <v>101</v>
      </c>
      <c r="E48" s="31">
        <v>100</v>
      </c>
      <c r="F48" s="32">
        <v>233.35</v>
      </c>
      <c r="G48" s="23">
        <f t="shared" si="0"/>
        <v>23335</v>
      </c>
    </row>
    <row r="49" spans="1:7" x14ac:dyDescent="0.25">
      <c r="A49" s="5">
        <v>47</v>
      </c>
      <c r="B49" s="35" t="s">
        <v>102</v>
      </c>
      <c r="C49" s="35" t="s">
        <v>103</v>
      </c>
      <c r="D49" s="34" t="s">
        <v>38</v>
      </c>
      <c r="E49" s="31">
        <v>50</v>
      </c>
      <c r="F49" s="32">
        <v>28.65</v>
      </c>
      <c r="G49" s="23">
        <f t="shared" si="0"/>
        <v>1432.5</v>
      </c>
    </row>
    <row r="50" spans="1:7" ht="30" x14ac:dyDescent="0.25">
      <c r="A50" s="5">
        <v>48</v>
      </c>
      <c r="B50" s="29" t="s">
        <v>104</v>
      </c>
      <c r="C50" s="29" t="s">
        <v>105</v>
      </c>
      <c r="D50" s="34" t="s">
        <v>5</v>
      </c>
      <c r="E50" s="31">
        <v>50</v>
      </c>
      <c r="F50" s="32">
        <v>3508.31</v>
      </c>
      <c r="G50" s="23">
        <f t="shared" si="0"/>
        <v>175415.5</v>
      </c>
    </row>
    <row r="51" spans="1:7" x14ac:dyDescent="0.25">
      <c r="A51" s="5">
        <v>49</v>
      </c>
      <c r="B51" s="36" t="s">
        <v>106</v>
      </c>
      <c r="C51" s="37" t="s">
        <v>107</v>
      </c>
      <c r="D51" s="33" t="s">
        <v>54</v>
      </c>
      <c r="E51" s="31">
        <v>50</v>
      </c>
      <c r="F51" s="32">
        <v>75.03</v>
      </c>
      <c r="G51" s="23">
        <f t="shared" si="0"/>
        <v>3751.5</v>
      </c>
    </row>
    <row r="52" spans="1:7" x14ac:dyDescent="0.25">
      <c r="A52" s="5">
        <v>50</v>
      </c>
      <c r="B52" s="36" t="s">
        <v>108</v>
      </c>
      <c r="C52" s="37" t="s">
        <v>109</v>
      </c>
      <c r="D52" s="33" t="s">
        <v>110</v>
      </c>
      <c r="E52" s="31">
        <v>100</v>
      </c>
      <c r="F52" s="32">
        <v>180.92</v>
      </c>
      <c r="G52" s="23">
        <f t="shared" si="0"/>
        <v>18092</v>
      </c>
    </row>
    <row r="53" spans="1:7" x14ac:dyDescent="0.25">
      <c r="A53" s="5">
        <v>51</v>
      </c>
      <c r="B53" s="36" t="s">
        <v>111</v>
      </c>
      <c r="C53" s="37" t="s">
        <v>112</v>
      </c>
      <c r="D53" s="33" t="s">
        <v>110</v>
      </c>
      <c r="E53" s="31">
        <v>50</v>
      </c>
      <c r="F53" s="32">
        <v>233.64</v>
      </c>
      <c r="G53" s="23">
        <f t="shared" si="0"/>
        <v>11682</v>
      </c>
    </row>
    <row r="54" spans="1:7" x14ac:dyDescent="0.25">
      <c r="A54" s="5">
        <v>52</v>
      </c>
      <c r="B54" s="29" t="s">
        <v>113</v>
      </c>
      <c r="C54" s="29" t="s">
        <v>114</v>
      </c>
      <c r="D54" s="34" t="s">
        <v>5</v>
      </c>
      <c r="E54" s="31">
        <v>50</v>
      </c>
      <c r="F54" s="32">
        <v>428.17</v>
      </c>
      <c r="G54" s="23">
        <f t="shared" si="0"/>
        <v>21408.5</v>
      </c>
    </row>
    <row r="55" spans="1:7" x14ac:dyDescent="0.25">
      <c r="A55" s="5">
        <v>53</v>
      </c>
      <c r="B55" s="28" t="s">
        <v>115</v>
      </c>
      <c r="C55" s="29" t="s">
        <v>116</v>
      </c>
      <c r="D55" s="34" t="s">
        <v>54</v>
      </c>
      <c r="E55" s="31">
        <v>500</v>
      </c>
      <c r="F55" s="32">
        <v>11.3</v>
      </c>
      <c r="G55" s="23">
        <f t="shared" si="0"/>
        <v>5650</v>
      </c>
    </row>
    <row r="56" spans="1:7" x14ac:dyDescent="0.25">
      <c r="A56" s="5">
        <v>54</v>
      </c>
      <c r="B56" s="30" t="s">
        <v>117</v>
      </c>
      <c r="C56" s="30" t="s">
        <v>118</v>
      </c>
      <c r="D56" s="34" t="s">
        <v>35</v>
      </c>
      <c r="E56" s="31">
        <v>100</v>
      </c>
      <c r="F56" s="32">
        <v>425.62</v>
      </c>
      <c r="G56" s="23">
        <f t="shared" si="0"/>
        <v>42562</v>
      </c>
    </row>
    <row r="57" spans="1:7" x14ac:dyDescent="0.25">
      <c r="A57" s="5">
        <v>55</v>
      </c>
      <c r="B57" s="30" t="s">
        <v>119</v>
      </c>
      <c r="C57" s="30" t="s">
        <v>120</v>
      </c>
      <c r="D57" s="34" t="s">
        <v>121</v>
      </c>
      <c r="E57" s="31">
        <v>50</v>
      </c>
      <c r="F57" s="32">
        <v>393.25</v>
      </c>
      <c r="G57" s="23">
        <f t="shared" si="0"/>
        <v>19662.5</v>
      </c>
    </row>
    <row r="58" spans="1:7" x14ac:dyDescent="0.25">
      <c r="A58" s="5">
        <v>56</v>
      </c>
      <c r="B58" s="40" t="s">
        <v>122</v>
      </c>
      <c r="C58" s="40" t="s">
        <v>123</v>
      </c>
      <c r="D58" s="34" t="s">
        <v>54</v>
      </c>
      <c r="E58" s="31">
        <v>1000</v>
      </c>
      <c r="F58" s="32">
        <v>113.27</v>
      </c>
      <c r="G58" s="23">
        <f t="shared" si="0"/>
        <v>113270</v>
      </c>
    </row>
    <row r="59" spans="1:7" ht="75" x14ac:dyDescent="0.25">
      <c r="A59" s="5">
        <v>57</v>
      </c>
      <c r="B59" s="5" t="s">
        <v>124</v>
      </c>
      <c r="C59" s="5" t="s">
        <v>125</v>
      </c>
      <c r="D59" s="41" t="s">
        <v>35</v>
      </c>
      <c r="E59" s="5">
        <v>100</v>
      </c>
      <c r="F59" s="9">
        <v>776.69</v>
      </c>
      <c r="G59" s="23">
        <f t="shared" si="0"/>
        <v>77669</v>
      </c>
    </row>
    <row r="60" spans="1:7" x14ac:dyDescent="0.25">
      <c r="A60" s="22"/>
      <c r="B60" s="24" t="s">
        <v>126</v>
      </c>
      <c r="C60" s="22"/>
      <c r="D60" s="22"/>
      <c r="E60" s="22"/>
      <c r="F60" s="22"/>
      <c r="G60" s="43">
        <f>SUM(G4:G59)</f>
        <v>2420151.2199999997</v>
      </c>
    </row>
    <row r="64" spans="1:7" ht="18.75" x14ac:dyDescent="0.3">
      <c r="B64" s="46" t="s">
        <v>127</v>
      </c>
      <c r="C64" s="45"/>
      <c r="D64" s="45"/>
      <c r="E64" s="45"/>
    </row>
  </sheetData>
  <mergeCells count="2">
    <mergeCell ref="D1:G1"/>
    <mergeCell ref="B64:E64"/>
  </mergeCells>
  <pageMargins left="0.7" right="0.7" top="0.75" bottom="0.75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2024-01-09T03:21:17Z</cp:lastPrinted>
  <dcterms:created xsi:type="dcterms:W3CDTF">2024-01-05T02:48:08Z</dcterms:created>
  <dcterms:modified xsi:type="dcterms:W3CDTF">2024-01-09T03:30:16Z</dcterms:modified>
</cp:coreProperties>
</file>