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4" i="1"/>
  <c r="G53" i="1" l="1"/>
</calcChain>
</file>

<file path=xl/sharedStrings.xml><?xml version="1.0" encoding="utf-8"?>
<sst xmlns="http://schemas.openxmlformats.org/spreadsheetml/2006/main" count="157" uniqueCount="113">
  <si>
    <t>АКВАДЕТРИМ витамин Д3</t>
  </si>
  <si>
    <t>Капли для приема внутрь, 15 000 ME/мл, 10 мл, №1</t>
  </si>
  <si>
    <t>Диклофенак</t>
  </si>
  <si>
    <t>Гель для наружного применения, 1%, 50 г, №1</t>
  </si>
  <si>
    <t>Ацетилсалициловая кислота</t>
  </si>
  <si>
    <t>Таблетки, 500 мг, в контурной безъячейковой упаковке</t>
  </si>
  <si>
    <t>Напроксен</t>
  </si>
  <si>
    <t>Таблетки, 550 мг</t>
  </si>
  <si>
    <t>Пентоксифиллин</t>
  </si>
  <si>
    <t>Таблетки, покрытые пленочной оболочкой пролонгированного высвобождения, 600 мг</t>
  </si>
  <si>
    <t>Раствор для инъекций 2% 5 мл</t>
  </si>
  <si>
    <t>Бриллиантовый зеленый раствор спиртовой 1%</t>
  </si>
  <si>
    <t>Раствор спиртовой, 30 мл, №1</t>
  </si>
  <si>
    <t>Гентамицин раствор 4%</t>
  </si>
  <si>
    <t>Раствор для инъекций, 4 %, 2 мл, №10</t>
  </si>
  <si>
    <t xml:space="preserve">Перекись водорода </t>
  </si>
  <si>
    <t>Раствор для наружного применения, 3 %, 100мл №1</t>
  </si>
  <si>
    <t>Нифедипин</t>
  </si>
  <si>
    <t>Таблетки, покрытые пленочной оболочкой, с пролонгированным высвобождением, 30 мг</t>
  </si>
  <si>
    <t>Фуросемид</t>
  </si>
  <si>
    <t xml:space="preserve">Таблетки, 40 мг </t>
  </si>
  <si>
    <t xml:space="preserve">Левофлоксацин </t>
  </si>
  <si>
    <t>Капли глазные, 0.5 %, 5 мл, №1</t>
  </si>
  <si>
    <t>Дексаметазон в комбинации с противомикробными препаратами(Неомицин с дексаметазоном)</t>
  </si>
  <si>
    <t>Капли глазные, ушные, назальные, 5 мл №1</t>
  </si>
  <si>
    <t>Тетрациклин</t>
  </si>
  <si>
    <t>Мазь глазная, 1 %, 3 г, №1</t>
  </si>
  <si>
    <t>Хлорамфеникол</t>
  </si>
  <si>
    <t>Капли глазные, 0,5 %, 10 мл, №1</t>
  </si>
  <si>
    <t xml:space="preserve">Тафлупрост </t>
  </si>
  <si>
    <t>Капли глазные 15 мкг/мл 2.5 мл №1</t>
  </si>
  <si>
    <t xml:space="preserve">Травопрост </t>
  </si>
  <si>
    <t>Капли глазные, 0.04 мг/мл, 2.5мл №1</t>
  </si>
  <si>
    <t xml:space="preserve">Тропикамид </t>
  </si>
  <si>
    <t>Капли глазные1 %№1</t>
  </si>
  <si>
    <t xml:space="preserve">Ампициллин </t>
  </si>
  <si>
    <t xml:space="preserve">Таблетки, 250 мг, </t>
  </si>
  <si>
    <t xml:space="preserve">Ацетилцистеин </t>
  </si>
  <si>
    <t>Таблетки шипучие, 600 мг</t>
  </si>
  <si>
    <t>Амброксол</t>
  </si>
  <si>
    <t>Таблетки 30 мг</t>
  </si>
  <si>
    <t>Аскорбиновая кислота</t>
  </si>
  <si>
    <t>Таблетки, 25 мг, №1</t>
  </si>
  <si>
    <t xml:space="preserve"> Цетиризин</t>
  </si>
  <si>
    <t>Таблетки, покрытые пленочной оболочкой, 10 мг</t>
  </si>
  <si>
    <t>Ксилометазолин</t>
  </si>
  <si>
    <t>Капли назальные, 0,1%, 10 мл, №1</t>
  </si>
  <si>
    <t>Спирамицин</t>
  </si>
  <si>
    <t>таблетки, покрытые оболочкой 3 млн.МЕ</t>
  </si>
  <si>
    <t>Лансопразол</t>
  </si>
  <si>
    <t>капсулы, 30 мг</t>
  </si>
  <si>
    <t>Ранитидин</t>
  </si>
  <si>
    <t>Таблетки, покрытые пленочной оболочкой 150 мг</t>
  </si>
  <si>
    <t>Бисакодил</t>
  </si>
  <si>
    <t>Таблетки, покрытые кишечнорастворимой оболочкой, 5 мг</t>
  </si>
  <si>
    <t>Орнидазол</t>
  </si>
  <si>
    <t>Таблетки, покрытые пленочной оболочкой 500 мг</t>
  </si>
  <si>
    <t>Мультиферменты (липаза, протеаза и т.д.) Фестал</t>
  </si>
  <si>
    <t>таблетки, покрытые кишечнорастворимой и сахарной оболочкой 212,5 мг</t>
  </si>
  <si>
    <t xml:space="preserve">Платифиллин </t>
  </si>
  <si>
    <t>Раствор для инъекций0.2%№1</t>
  </si>
  <si>
    <t>Дротаверин</t>
  </si>
  <si>
    <t xml:space="preserve">Таблетки 0.04 г </t>
  </si>
  <si>
    <t>Папаверина гидрохлорид</t>
  </si>
  <si>
    <t>Раствор для инъекций 2 % №10</t>
  </si>
  <si>
    <t>Миконаз, Миконазол</t>
  </si>
  <si>
    <t>Крем, 2%, 20 г, №1</t>
  </si>
  <si>
    <t xml:space="preserve">Дезлоратадин </t>
  </si>
  <si>
    <t xml:space="preserve">Таблетки, покрытые пленочной оболочкой, 5 мг </t>
  </si>
  <si>
    <t xml:space="preserve">Дифенгидрамин </t>
  </si>
  <si>
    <t>Таблетки, 50 мг, №1</t>
  </si>
  <si>
    <t xml:space="preserve">Клемастин </t>
  </si>
  <si>
    <t>Таблетки 1 мг №20</t>
  </si>
  <si>
    <t>Клотримазол </t>
  </si>
  <si>
    <t xml:space="preserve">Таблетки вагинальные200 мг </t>
  </si>
  <si>
    <t> Кальция глюконат</t>
  </si>
  <si>
    <t>Раствор для инъекций, 100 мг/мл, 5 мл,</t>
  </si>
  <si>
    <t>Метилпреднизолона ацепонат</t>
  </si>
  <si>
    <t>Крем, 0,1%, 15 г, №1</t>
  </si>
  <si>
    <t>Нифедепин</t>
  </si>
  <si>
    <t>Клиндамицин</t>
  </si>
  <si>
    <t>Капсулы 600 мг №12</t>
  </si>
  <si>
    <t>Метронидазол</t>
  </si>
  <si>
    <t>Таблетки вагинальные 500 мг</t>
  </si>
  <si>
    <t>Кетоконазол</t>
  </si>
  <si>
    <t>суппозитории вагинальные 400 мг</t>
  </si>
  <si>
    <t>Миконазол </t>
  </si>
  <si>
    <t>Суппозитории вагинальные, 100 мг</t>
  </si>
  <si>
    <t xml:space="preserve">Салициловая кислота </t>
  </si>
  <si>
    <t>Раствор спиртовой для наружного применения, 2 %, 25 мл, №1</t>
  </si>
  <si>
    <t>Мазь серная простая</t>
  </si>
  <si>
    <t>Мазь для наружного применения, 33%, 25 г, №1</t>
  </si>
  <si>
    <t>Бинт</t>
  </si>
  <si>
    <t>Бинт не стер 7/14</t>
  </si>
  <si>
    <t>Синтомицин</t>
  </si>
  <si>
    <t>линимент 10% 25 г</t>
  </si>
  <si>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</si>
  <si>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</si>
  <si>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</si>
  <si>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</si>
  <si>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</si>
  <si>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</si>
  <si>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</si>
  <si>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уп</t>
  </si>
  <si>
    <t>флакон</t>
  </si>
  <si>
    <t>таблетка</t>
  </si>
  <si>
    <t>ампула</t>
  </si>
  <si>
    <t>шт</t>
  </si>
  <si>
    <t>капсула</t>
  </si>
  <si>
    <t>упак</t>
  </si>
  <si>
    <t>Приложение № 1/Қосымша № 1</t>
  </si>
  <si>
    <t>итого</t>
  </si>
  <si>
    <t xml:space="preserve">Директор                                                                                                                             Н. Беркингали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</si>
</sst>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[$-419]General"/>
    <numFmt numFmtId="167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7" fillId="0" borderId="0" applyBorder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15" fillId="0" borderId="0"/>
    <xf numFmtId="167" fontId="15" fillId="0" borderId="0" applyFont="0" applyFill="0" applyBorder="0" applyAlignment="0" applyProtection="0"/>
    <xf numFmtId="0" fontId="15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/>
    <xf numFmtId="0" fontId="6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/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6">
    <cellStyle name="Excel Built-in Normal" xfId="3"/>
    <cellStyle name="Excel Built-in Normal 2" xfId="16"/>
    <cellStyle name="TableStyleLight1 2" xfId="11"/>
    <cellStyle name="Обычный" xfId="0" builtinId="0"/>
    <cellStyle name="Обычный 10" xfId="35"/>
    <cellStyle name="Обычный 10 2" xfId="13"/>
    <cellStyle name="Обычный 11" xfId="36"/>
    <cellStyle name="Обычный 14" xfId="9"/>
    <cellStyle name="Обычный 2" xfId="5"/>
    <cellStyle name="Обычный 2 2" xfId="2"/>
    <cellStyle name="Обычный 2 2 2" xfId="6"/>
    <cellStyle name="Обычный 2 2 2 2" xfId="40"/>
    <cellStyle name="Обычный 2 2 3" xfId="39"/>
    <cellStyle name="Обычный 2 3" xfId="43"/>
    <cellStyle name="Обычный 2 805" xfId="8"/>
    <cellStyle name="Обычный 23_104 14-16" xfId="7"/>
    <cellStyle name="Обычный 3" xfId="15"/>
    <cellStyle name="Обычный 3 2" xfId="17"/>
    <cellStyle name="Обычный 3 2 2" xfId="19"/>
    <cellStyle name="Обычный 3 2 3" xfId="23"/>
    <cellStyle name="Обычный 3 2 4" xfId="26"/>
    <cellStyle name="Обычный 3 2 5" xfId="29"/>
    <cellStyle name="Обычный 3 2 6" xfId="34"/>
    <cellStyle name="Обычный 3 2 7" xfId="31"/>
    <cellStyle name="Обычный 3 2 8" xfId="38"/>
    <cellStyle name="Обычный 3 2 9" xfId="41"/>
    <cellStyle name="Обычный 3 3" xfId="22"/>
    <cellStyle name="Обычный 3 3 2" xfId="42"/>
    <cellStyle name="Обычный 3 4" xfId="25"/>
    <cellStyle name="Обычный 3 5" xfId="28"/>
    <cellStyle name="Обычный 3 6" xfId="32"/>
    <cellStyle name="Обычный 3 7" xfId="33"/>
    <cellStyle name="Обычный 3 8" xfId="37"/>
    <cellStyle name="Обычный 3 9" xfId="45"/>
    <cellStyle name="Обычный 4" xfId="4"/>
    <cellStyle name="Обычный 4 2" xfId="18"/>
    <cellStyle name="Обычный 5" xfId="20"/>
    <cellStyle name="Обычный 6" xfId="21"/>
    <cellStyle name="Обычный 7" xfId="24"/>
    <cellStyle name="Обычный 8" xfId="27"/>
    <cellStyle name="Обычный 9" xfId="30"/>
    <cellStyle name="Стиль 1" xfId="12"/>
    <cellStyle name="Финансовый 2" xfId="1"/>
    <cellStyle name="Финансовый 2 2" xfId="44"/>
    <cellStyle name="Финансовый 38" xfId="10"/>
    <cellStyle name="Финансовый 3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Normal="100" workbookViewId="0">
      <selection activeCell="F5" sqref="F5"/>
    </sheetView>
  </sheetViews>
  <sheetFormatPr defaultRowHeight="15" x14ac:dyDescent="0.25"/>
  <cols>
    <col min="1" max="1" width="9.140625" style="2"/>
    <col min="2" max="2" width="23.5703125" customWidth="1"/>
    <col min="3" max="3" width="26" customWidth="1"/>
    <col min="4" max="4" width="12.5703125" style="12" customWidth="1"/>
    <col min="5" max="5" width="22.28515625" customWidth="1"/>
    <col min="6" max="6" width="20.28515625" customWidth="1"/>
    <col min="7" max="7" width="20.140625" customWidth="1"/>
  </cols>
  <sheetData>
    <row r="1" spans="1:7" s="17" customFormat="1" ht="15.75" x14ac:dyDescent="0.25">
      <c r="F1" s="19" t="s">
        <v>110</v>
      </c>
      <c r="G1" s="19"/>
    </row>
    <row r="2" spans="1:7" s="2" customFormat="1" x14ac:dyDescent="0.25">
      <c r="D2" s="12"/>
    </row>
    <row r="3" spans="1:7" s="2" customFormat="1" ht="112.5" customHeight="1" x14ac:dyDescent="0.25">
      <c r="A3" s="22" t="s">
        <v>96</v>
      </c>
      <c r="B3" s="23" t="s">
        <v>97</v>
      </c>
      <c r="C3" s="23" t="s">
        <v>98</v>
      </c>
      <c r="D3" s="23" t="s">
        <v>99</v>
      </c>
      <c r="E3" s="23" t="s">
        <v>101</v>
      </c>
      <c r="F3" s="23" t="s">
        <v>100</v>
      </c>
      <c r="G3" s="23" t="s">
        <v>102</v>
      </c>
    </row>
    <row r="4" spans="1:7" ht="47.25" x14ac:dyDescent="0.25">
      <c r="A4" s="11">
        <v>1</v>
      </c>
      <c r="B4" s="7" t="s">
        <v>0</v>
      </c>
      <c r="C4" s="7" t="s">
        <v>1</v>
      </c>
      <c r="D4" s="16" t="s">
        <v>104</v>
      </c>
      <c r="E4" s="8">
        <v>2937.73</v>
      </c>
      <c r="F4" s="6">
        <v>3</v>
      </c>
      <c r="G4" s="13">
        <f>E4*F4</f>
        <v>8813.19</v>
      </c>
    </row>
    <row r="5" spans="1:7" ht="47.25" x14ac:dyDescent="0.25">
      <c r="A5" s="11">
        <v>2</v>
      </c>
      <c r="B5" s="4" t="s">
        <v>2</v>
      </c>
      <c r="C5" s="3" t="s">
        <v>3</v>
      </c>
      <c r="D5" s="16" t="s">
        <v>103</v>
      </c>
      <c r="E5" s="8">
        <v>3225.55</v>
      </c>
      <c r="F5" s="6">
        <v>30</v>
      </c>
      <c r="G5" s="13">
        <f t="shared" ref="G5:G52" si="0">E5*F5</f>
        <v>96766.5</v>
      </c>
    </row>
    <row r="6" spans="1:7" ht="47.25" x14ac:dyDescent="0.25">
      <c r="A6" s="11">
        <v>3</v>
      </c>
      <c r="B6" s="4" t="s">
        <v>4</v>
      </c>
      <c r="C6" s="7" t="s">
        <v>5</v>
      </c>
      <c r="D6" s="16" t="s">
        <v>105</v>
      </c>
      <c r="E6" s="5">
        <v>12.24</v>
      </c>
      <c r="F6" s="6">
        <v>1500</v>
      </c>
      <c r="G6" s="13">
        <f t="shared" si="0"/>
        <v>18360</v>
      </c>
    </row>
    <row r="7" spans="1:7" ht="15.75" x14ac:dyDescent="0.25">
      <c r="A7" s="11">
        <v>4</v>
      </c>
      <c r="B7" s="4" t="s">
        <v>6</v>
      </c>
      <c r="C7" s="7" t="s">
        <v>7</v>
      </c>
      <c r="D7" s="16" t="s">
        <v>105</v>
      </c>
      <c r="E7" s="5">
        <v>162.80000000000001</v>
      </c>
      <c r="F7" s="6">
        <v>90</v>
      </c>
      <c r="G7" s="13">
        <f t="shared" si="0"/>
        <v>14652.000000000002</v>
      </c>
    </row>
    <row r="8" spans="1:7" ht="63" x14ac:dyDescent="0.25">
      <c r="A8" s="11">
        <v>5</v>
      </c>
      <c r="B8" s="4" t="s">
        <v>8</v>
      </c>
      <c r="C8" s="7" t="s">
        <v>9</v>
      </c>
      <c r="D8" s="16" t="s">
        <v>105</v>
      </c>
      <c r="E8" s="5">
        <v>203.75</v>
      </c>
      <c r="F8" s="6">
        <v>60</v>
      </c>
      <c r="G8" s="13">
        <f t="shared" si="0"/>
        <v>12225</v>
      </c>
    </row>
    <row r="9" spans="1:7" ht="31.5" x14ac:dyDescent="0.25">
      <c r="A9" s="11">
        <v>6</v>
      </c>
      <c r="B9" s="4" t="s">
        <v>8</v>
      </c>
      <c r="C9" s="7" t="s">
        <v>10</v>
      </c>
      <c r="D9" s="16" t="s">
        <v>106</v>
      </c>
      <c r="E9" s="5">
        <v>103.97</v>
      </c>
      <c r="F9" s="6">
        <v>30</v>
      </c>
      <c r="G9" s="13">
        <f t="shared" si="0"/>
        <v>3119.1</v>
      </c>
    </row>
    <row r="10" spans="1:7" ht="47.25" x14ac:dyDescent="0.25">
      <c r="A10" s="11">
        <v>7</v>
      </c>
      <c r="B10" s="4" t="s">
        <v>11</v>
      </c>
      <c r="C10" s="7" t="s">
        <v>12</v>
      </c>
      <c r="D10" s="16" t="s">
        <v>104</v>
      </c>
      <c r="E10" s="5">
        <v>176</v>
      </c>
      <c r="F10" s="6">
        <v>30</v>
      </c>
      <c r="G10" s="13">
        <f t="shared" si="0"/>
        <v>5280</v>
      </c>
    </row>
    <row r="11" spans="1:7" ht="31.5" x14ac:dyDescent="0.25">
      <c r="A11" s="11">
        <v>8</v>
      </c>
      <c r="B11" s="4" t="s">
        <v>13</v>
      </c>
      <c r="C11" s="7" t="s">
        <v>14</v>
      </c>
      <c r="D11" s="16" t="s">
        <v>106</v>
      </c>
      <c r="E11" s="5">
        <v>53.19</v>
      </c>
      <c r="F11" s="6">
        <v>10</v>
      </c>
      <c r="G11" s="13">
        <f t="shared" si="0"/>
        <v>531.9</v>
      </c>
    </row>
    <row r="12" spans="1:7" ht="47.25" x14ac:dyDescent="0.25">
      <c r="A12" s="11">
        <v>9</v>
      </c>
      <c r="B12" s="4" t="s">
        <v>15</v>
      </c>
      <c r="C12" s="7" t="s">
        <v>16</v>
      </c>
      <c r="D12" s="16" t="s">
        <v>104</v>
      </c>
      <c r="E12" s="5">
        <v>496.63</v>
      </c>
      <c r="F12" s="6">
        <v>50</v>
      </c>
      <c r="G12" s="13">
        <f t="shared" si="0"/>
        <v>24831.5</v>
      </c>
    </row>
    <row r="13" spans="1:7" ht="63" x14ac:dyDescent="0.25">
      <c r="A13" s="11">
        <v>10</v>
      </c>
      <c r="B13" s="4" t="s">
        <v>17</v>
      </c>
      <c r="C13" s="7" t="s">
        <v>18</v>
      </c>
      <c r="D13" s="16" t="s">
        <v>105</v>
      </c>
      <c r="E13" s="5">
        <v>89.25</v>
      </c>
      <c r="F13" s="6">
        <v>150</v>
      </c>
      <c r="G13" s="13">
        <f t="shared" si="0"/>
        <v>13387.5</v>
      </c>
    </row>
    <row r="14" spans="1:7" ht="15.75" x14ac:dyDescent="0.25">
      <c r="A14" s="11">
        <v>11</v>
      </c>
      <c r="B14" s="4" t="s">
        <v>19</v>
      </c>
      <c r="C14" s="7" t="s">
        <v>20</v>
      </c>
      <c r="D14" s="16" t="s">
        <v>105</v>
      </c>
      <c r="E14" s="5">
        <v>4.66</v>
      </c>
      <c r="F14" s="6">
        <v>25</v>
      </c>
      <c r="G14" s="13">
        <f t="shared" si="0"/>
        <v>116.5</v>
      </c>
    </row>
    <row r="15" spans="1:7" ht="31.5" x14ac:dyDescent="0.25">
      <c r="A15" s="11">
        <v>12</v>
      </c>
      <c r="B15" s="4" t="s">
        <v>21</v>
      </c>
      <c r="C15" s="7" t="s">
        <v>22</v>
      </c>
      <c r="D15" s="16" t="s">
        <v>107</v>
      </c>
      <c r="E15" s="8">
        <v>2985.22</v>
      </c>
      <c r="F15" s="6">
        <v>1</v>
      </c>
      <c r="G15" s="13">
        <f t="shared" si="0"/>
        <v>2985.22</v>
      </c>
    </row>
    <row r="16" spans="1:7" ht="78.75" x14ac:dyDescent="0.25">
      <c r="A16" s="11">
        <v>13</v>
      </c>
      <c r="B16" s="4" t="s">
        <v>23</v>
      </c>
      <c r="C16" s="7" t="s">
        <v>24</v>
      </c>
      <c r="D16" s="16" t="s">
        <v>107</v>
      </c>
      <c r="E16" s="5">
        <v>939.6</v>
      </c>
      <c r="F16" s="6">
        <v>1</v>
      </c>
      <c r="G16" s="13">
        <f t="shared" si="0"/>
        <v>939.6</v>
      </c>
    </row>
    <row r="17" spans="1:7" ht="31.5" x14ac:dyDescent="0.25">
      <c r="A17" s="11">
        <v>14</v>
      </c>
      <c r="B17" s="4" t="s">
        <v>25</v>
      </c>
      <c r="C17" s="7" t="s">
        <v>26</v>
      </c>
      <c r="D17" s="16" t="s">
        <v>107</v>
      </c>
      <c r="E17" s="5">
        <v>661.98</v>
      </c>
      <c r="F17" s="6">
        <v>2</v>
      </c>
      <c r="G17" s="13">
        <f t="shared" si="0"/>
        <v>1323.96</v>
      </c>
    </row>
    <row r="18" spans="1:7" ht="31.5" x14ac:dyDescent="0.25">
      <c r="A18" s="11">
        <v>15</v>
      </c>
      <c r="B18" s="4" t="s">
        <v>27</v>
      </c>
      <c r="C18" s="3" t="s">
        <v>28</v>
      </c>
      <c r="D18" s="16" t="s">
        <v>107</v>
      </c>
      <c r="E18" s="5">
        <v>316.95999999999998</v>
      </c>
      <c r="F18" s="6">
        <v>5</v>
      </c>
      <c r="G18" s="13">
        <f t="shared" si="0"/>
        <v>1584.8</v>
      </c>
    </row>
    <row r="19" spans="1:7" ht="31.5" x14ac:dyDescent="0.25">
      <c r="A19" s="11">
        <v>16</v>
      </c>
      <c r="B19" s="4" t="s">
        <v>29</v>
      </c>
      <c r="C19" s="7" t="s">
        <v>30</v>
      </c>
      <c r="D19" s="16" t="s">
        <v>107</v>
      </c>
      <c r="E19" s="5">
        <v>5506.56</v>
      </c>
      <c r="F19" s="6">
        <v>1</v>
      </c>
      <c r="G19" s="13">
        <f t="shared" si="0"/>
        <v>5506.56</v>
      </c>
    </row>
    <row r="20" spans="1:7" ht="31.5" x14ac:dyDescent="0.25">
      <c r="A20" s="11">
        <v>17</v>
      </c>
      <c r="B20" s="4" t="s">
        <v>31</v>
      </c>
      <c r="C20" s="7" t="s">
        <v>32</v>
      </c>
      <c r="D20" s="16" t="s">
        <v>107</v>
      </c>
      <c r="E20" s="5">
        <v>4677.2700000000004</v>
      </c>
      <c r="F20" s="6">
        <v>1</v>
      </c>
      <c r="G20" s="13">
        <f t="shared" si="0"/>
        <v>4677.2700000000004</v>
      </c>
    </row>
    <row r="21" spans="1:7" ht="15.75" x14ac:dyDescent="0.25">
      <c r="A21" s="11">
        <v>18</v>
      </c>
      <c r="B21" s="4" t="s">
        <v>33</v>
      </c>
      <c r="C21" s="7" t="s">
        <v>34</v>
      </c>
      <c r="D21" s="16" t="s">
        <v>107</v>
      </c>
      <c r="E21" s="5">
        <v>2074.2600000000002</v>
      </c>
      <c r="F21" s="6">
        <v>1</v>
      </c>
      <c r="G21" s="13">
        <f t="shared" si="0"/>
        <v>2074.2600000000002</v>
      </c>
    </row>
    <row r="22" spans="1:7" ht="15.75" x14ac:dyDescent="0.25">
      <c r="A22" s="11">
        <v>19</v>
      </c>
      <c r="B22" s="4" t="s">
        <v>35</v>
      </c>
      <c r="C22" s="7" t="s">
        <v>36</v>
      </c>
      <c r="D22" s="16" t="s">
        <v>105</v>
      </c>
      <c r="E22" s="5">
        <v>21.88</v>
      </c>
      <c r="F22" s="6">
        <v>60</v>
      </c>
      <c r="G22" s="13">
        <f t="shared" si="0"/>
        <v>1312.8</v>
      </c>
    </row>
    <row r="23" spans="1:7" ht="31.5" x14ac:dyDescent="0.25">
      <c r="A23" s="11">
        <v>20</v>
      </c>
      <c r="B23" s="4" t="s">
        <v>37</v>
      </c>
      <c r="C23" s="7" t="s">
        <v>38</v>
      </c>
      <c r="D23" s="16" t="s">
        <v>105</v>
      </c>
      <c r="E23" s="5">
        <v>300.94</v>
      </c>
      <c r="F23" s="6">
        <v>80</v>
      </c>
      <c r="G23" s="13">
        <f t="shared" si="0"/>
        <v>24075.200000000001</v>
      </c>
    </row>
    <row r="24" spans="1:7" ht="15.75" x14ac:dyDescent="0.25">
      <c r="A24" s="11">
        <v>21</v>
      </c>
      <c r="B24" s="7" t="s">
        <v>39</v>
      </c>
      <c r="C24" s="7" t="s">
        <v>40</v>
      </c>
      <c r="D24" s="16" t="s">
        <v>105</v>
      </c>
      <c r="E24" s="5">
        <v>58.72</v>
      </c>
      <c r="F24" s="6">
        <v>260</v>
      </c>
      <c r="G24" s="13">
        <f t="shared" si="0"/>
        <v>15267.199999999999</v>
      </c>
    </row>
    <row r="25" spans="1:7" ht="15.75" x14ac:dyDescent="0.25">
      <c r="A25" s="11">
        <v>22</v>
      </c>
      <c r="B25" s="4" t="s">
        <v>41</v>
      </c>
      <c r="C25" s="7" t="s">
        <v>42</v>
      </c>
      <c r="D25" s="16" t="s">
        <v>105</v>
      </c>
      <c r="E25" s="5">
        <v>6.95</v>
      </c>
      <c r="F25" s="6">
        <v>2000</v>
      </c>
      <c r="G25" s="13">
        <f t="shared" si="0"/>
        <v>13900</v>
      </c>
    </row>
    <row r="26" spans="1:7" ht="47.25" x14ac:dyDescent="0.25">
      <c r="A26" s="11">
        <v>23</v>
      </c>
      <c r="B26" s="4" t="s">
        <v>43</v>
      </c>
      <c r="C26" s="7" t="s">
        <v>44</v>
      </c>
      <c r="D26" s="16" t="s">
        <v>105</v>
      </c>
      <c r="E26" s="5">
        <v>77.959999999999994</v>
      </c>
      <c r="F26" s="6">
        <v>20</v>
      </c>
      <c r="G26" s="13">
        <f t="shared" si="0"/>
        <v>1559.1999999999998</v>
      </c>
    </row>
    <row r="27" spans="1:7" ht="31.5" x14ac:dyDescent="0.25">
      <c r="A27" s="11">
        <v>24</v>
      </c>
      <c r="B27" s="4" t="s">
        <v>45</v>
      </c>
      <c r="C27" s="7" t="s">
        <v>46</v>
      </c>
      <c r="D27" s="16" t="s">
        <v>107</v>
      </c>
      <c r="E27" s="5">
        <v>979.64</v>
      </c>
      <c r="F27" s="6">
        <v>10</v>
      </c>
      <c r="G27" s="13">
        <f t="shared" si="0"/>
        <v>9796.4</v>
      </c>
    </row>
    <row r="28" spans="1:7" ht="31.5" x14ac:dyDescent="0.25">
      <c r="A28" s="11">
        <v>25</v>
      </c>
      <c r="B28" s="7" t="s">
        <v>47</v>
      </c>
      <c r="C28" s="7" t="s">
        <v>48</v>
      </c>
      <c r="D28" s="16" t="s">
        <v>105</v>
      </c>
      <c r="E28" s="5">
        <v>366.3</v>
      </c>
      <c r="F28" s="6">
        <v>100</v>
      </c>
      <c r="G28" s="13">
        <f t="shared" si="0"/>
        <v>36630</v>
      </c>
    </row>
    <row r="29" spans="1:7" ht="15.75" x14ac:dyDescent="0.25">
      <c r="A29" s="11">
        <v>26</v>
      </c>
      <c r="B29" s="4" t="s">
        <v>49</v>
      </c>
      <c r="C29" s="7" t="s">
        <v>50</v>
      </c>
      <c r="D29" s="16" t="s">
        <v>108</v>
      </c>
      <c r="E29" s="5">
        <v>57.17</v>
      </c>
      <c r="F29" s="6">
        <v>84</v>
      </c>
      <c r="G29" s="13">
        <f t="shared" si="0"/>
        <v>4802.28</v>
      </c>
    </row>
    <row r="30" spans="1:7" ht="47.25" x14ac:dyDescent="0.25">
      <c r="A30" s="11">
        <v>27</v>
      </c>
      <c r="B30" s="4" t="s">
        <v>51</v>
      </c>
      <c r="C30" s="7" t="s">
        <v>52</v>
      </c>
      <c r="D30" s="16" t="s">
        <v>105</v>
      </c>
      <c r="E30" s="5">
        <v>23.6</v>
      </c>
      <c r="F30" s="6">
        <v>60</v>
      </c>
      <c r="G30" s="13">
        <f t="shared" si="0"/>
        <v>1416</v>
      </c>
    </row>
    <row r="31" spans="1:7" ht="47.25" x14ac:dyDescent="0.25">
      <c r="A31" s="11">
        <v>28</v>
      </c>
      <c r="B31" s="4" t="s">
        <v>53</v>
      </c>
      <c r="C31" s="7" t="s">
        <v>54</v>
      </c>
      <c r="D31" s="16" t="s">
        <v>105</v>
      </c>
      <c r="E31" s="5">
        <v>47.8</v>
      </c>
      <c r="F31" s="6">
        <v>50</v>
      </c>
      <c r="G31" s="13">
        <f t="shared" si="0"/>
        <v>2390</v>
      </c>
    </row>
    <row r="32" spans="1:7" ht="47.25" x14ac:dyDescent="0.25">
      <c r="A32" s="11">
        <v>29</v>
      </c>
      <c r="B32" s="4" t="s">
        <v>55</v>
      </c>
      <c r="C32" s="7" t="s">
        <v>56</v>
      </c>
      <c r="D32" s="16" t="s">
        <v>105</v>
      </c>
      <c r="E32" s="5">
        <v>279.02999999999997</v>
      </c>
      <c r="F32" s="6">
        <v>40</v>
      </c>
      <c r="G32" s="13">
        <f t="shared" si="0"/>
        <v>11161.199999999999</v>
      </c>
    </row>
    <row r="33" spans="1:7" ht="63" x14ac:dyDescent="0.25">
      <c r="A33" s="11">
        <v>30</v>
      </c>
      <c r="B33" s="4" t="s">
        <v>57</v>
      </c>
      <c r="C33" s="10" t="s">
        <v>58</v>
      </c>
      <c r="D33" s="16" t="s">
        <v>105</v>
      </c>
      <c r="E33" s="5">
        <v>43.06</v>
      </c>
      <c r="F33" s="6">
        <v>150</v>
      </c>
      <c r="G33" s="13">
        <f t="shared" si="0"/>
        <v>6459</v>
      </c>
    </row>
    <row r="34" spans="1:7" ht="31.5" x14ac:dyDescent="0.25">
      <c r="A34" s="11">
        <v>31</v>
      </c>
      <c r="B34" s="4" t="s">
        <v>59</v>
      </c>
      <c r="C34" s="7" t="s">
        <v>60</v>
      </c>
      <c r="D34" s="16" t="s">
        <v>106</v>
      </c>
      <c r="E34" s="5">
        <v>90.62</v>
      </c>
      <c r="F34" s="6">
        <v>5</v>
      </c>
      <c r="G34" s="13">
        <f t="shared" si="0"/>
        <v>453.1</v>
      </c>
    </row>
    <row r="35" spans="1:7" ht="15.75" x14ac:dyDescent="0.25">
      <c r="A35" s="11">
        <v>32</v>
      </c>
      <c r="B35" s="4" t="s">
        <v>61</v>
      </c>
      <c r="C35" s="7" t="s">
        <v>62</v>
      </c>
      <c r="D35" s="16" t="s">
        <v>105</v>
      </c>
      <c r="E35" s="5">
        <v>10.029999999999999</v>
      </c>
      <c r="F35" s="6">
        <v>200</v>
      </c>
      <c r="G35" s="13">
        <f t="shared" si="0"/>
        <v>2005.9999999999998</v>
      </c>
    </row>
    <row r="36" spans="1:7" ht="31.5" x14ac:dyDescent="0.25">
      <c r="A36" s="11">
        <v>33</v>
      </c>
      <c r="B36" s="7" t="s">
        <v>63</v>
      </c>
      <c r="C36" s="7" t="s">
        <v>64</v>
      </c>
      <c r="D36" s="16" t="s">
        <v>106</v>
      </c>
      <c r="E36" s="5">
        <v>37.18</v>
      </c>
      <c r="F36" s="6">
        <v>20</v>
      </c>
      <c r="G36" s="13">
        <f t="shared" si="0"/>
        <v>743.6</v>
      </c>
    </row>
    <row r="37" spans="1:7" ht="15.75" x14ac:dyDescent="0.25">
      <c r="A37" s="11">
        <v>34</v>
      </c>
      <c r="B37" s="7" t="s">
        <v>65</v>
      </c>
      <c r="C37" s="7" t="s">
        <v>66</v>
      </c>
      <c r="D37" s="16" t="s">
        <v>107</v>
      </c>
      <c r="E37" s="5">
        <v>1621.32</v>
      </c>
      <c r="F37" s="6">
        <v>2</v>
      </c>
      <c r="G37" s="13">
        <f t="shared" si="0"/>
        <v>3242.64</v>
      </c>
    </row>
    <row r="38" spans="1:7" ht="47.25" x14ac:dyDescent="0.25">
      <c r="A38" s="11">
        <v>35</v>
      </c>
      <c r="B38" s="4" t="s">
        <v>67</v>
      </c>
      <c r="C38" s="7" t="s">
        <v>68</v>
      </c>
      <c r="D38" s="16" t="s">
        <v>105</v>
      </c>
      <c r="E38" s="5">
        <v>223.59</v>
      </c>
      <c r="F38" s="6">
        <v>40</v>
      </c>
      <c r="G38" s="13">
        <f t="shared" si="0"/>
        <v>8943.6</v>
      </c>
    </row>
    <row r="39" spans="1:7" ht="15.75" x14ac:dyDescent="0.25">
      <c r="A39" s="11">
        <v>36</v>
      </c>
      <c r="B39" s="4" t="s">
        <v>69</v>
      </c>
      <c r="C39" s="3" t="s">
        <v>70</v>
      </c>
      <c r="D39" s="16" t="s">
        <v>105</v>
      </c>
      <c r="E39" s="5">
        <v>30.38</v>
      </c>
      <c r="F39" s="6">
        <v>10</v>
      </c>
      <c r="G39" s="13">
        <f t="shared" si="0"/>
        <v>303.8</v>
      </c>
    </row>
    <row r="40" spans="1:7" ht="15.75" x14ac:dyDescent="0.25">
      <c r="A40" s="11">
        <v>37</v>
      </c>
      <c r="B40" s="4" t="s">
        <v>71</v>
      </c>
      <c r="C40" s="7" t="s">
        <v>72</v>
      </c>
      <c r="D40" s="16" t="s">
        <v>105</v>
      </c>
      <c r="E40" s="5">
        <v>64.62</v>
      </c>
      <c r="F40" s="6">
        <v>40</v>
      </c>
      <c r="G40" s="13">
        <f t="shared" si="0"/>
        <v>2584.8000000000002</v>
      </c>
    </row>
    <row r="41" spans="1:7" ht="31.5" x14ac:dyDescent="0.25">
      <c r="A41" s="11">
        <v>38</v>
      </c>
      <c r="B41" s="4" t="s">
        <v>73</v>
      </c>
      <c r="C41" s="3" t="s">
        <v>74</v>
      </c>
      <c r="D41" s="16" t="s">
        <v>105</v>
      </c>
      <c r="E41" s="5">
        <v>328.36</v>
      </c>
      <c r="F41" s="6">
        <v>30</v>
      </c>
      <c r="G41" s="13">
        <f t="shared" si="0"/>
        <v>9850.8000000000011</v>
      </c>
    </row>
    <row r="42" spans="1:7" ht="31.5" x14ac:dyDescent="0.25">
      <c r="A42" s="11">
        <v>39</v>
      </c>
      <c r="B42" s="4" t="s">
        <v>75</v>
      </c>
      <c r="C42" s="7" t="s">
        <v>76</v>
      </c>
      <c r="D42" s="16" t="s">
        <v>106</v>
      </c>
      <c r="E42" s="5">
        <v>139.46</v>
      </c>
      <c r="F42" s="6">
        <v>5</v>
      </c>
      <c r="G42" s="13">
        <f t="shared" si="0"/>
        <v>697.30000000000007</v>
      </c>
    </row>
    <row r="43" spans="1:7" ht="31.5" x14ac:dyDescent="0.25">
      <c r="A43" s="11">
        <v>40</v>
      </c>
      <c r="B43" s="7" t="s">
        <v>77</v>
      </c>
      <c r="C43" s="3" t="s">
        <v>78</v>
      </c>
      <c r="D43" s="16" t="s">
        <v>107</v>
      </c>
      <c r="E43" s="5">
        <v>6253.14</v>
      </c>
      <c r="F43" s="6">
        <v>1</v>
      </c>
      <c r="G43" s="13">
        <f t="shared" si="0"/>
        <v>6253.14</v>
      </c>
    </row>
    <row r="44" spans="1:7" ht="63" x14ac:dyDescent="0.25">
      <c r="A44" s="11">
        <v>41</v>
      </c>
      <c r="B44" s="4" t="s">
        <v>79</v>
      </c>
      <c r="C44" s="7" t="s">
        <v>18</v>
      </c>
      <c r="D44" s="16" t="s">
        <v>105</v>
      </c>
      <c r="E44" s="5">
        <v>89.25</v>
      </c>
      <c r="F44" s="6">
        <v>10</v>
      </c>
      <c r="G44" s="13">
        <f t="shared" si="0"/>
        <v>892.5</v>
      </c>
    </row>
    <row r="45" spans="1:7" ht="15.75" x14ac:dyDescent="0.25">
      <c r="A45" s="11">
        <v>42</v>
      </c>
      <c r="B45" s="4" t="s">
        <v>80</v>
      </c>
      <c r="C45" s="7" t="s">
        <v>81</v>
      </c>
      <c r="D45" s="16" t="s">
        <v>108</v>
      </c>
      <c r="E45" s="5">
        <v>646.21</v>
      </c>
      <c r="F45" s="6">
        <v>20</v>
      </c>
      <c r="G45" s="13">
        <f t="shared" si="0"/>
        <v>12924.2</v>
      </c>
    </row>
    <row r="46" spans="1:7" ht="31.5" x14ac:dyDescent="0.25">
      <c r="A46" s="11">
        <v>43</v>
      </c>
      <c r="B46" s="4" t="s">
        <v>82</v>
      </c>
      <c r="C46" s="7" t="s">
        <v>83</v>
      </c>
      <c r="D46" s="16" t="s">
        <v>105</v>
      </c>
      <c r="E46" s="5">
        <v>161.69</v>
      </c>
      <c r="F46" s="6">
        <v>30</v>
      </c>
      <c r="G46" s="13">
        <f t="shared" si="0"/>
        <v>4850.7</v>
      </c>
    </row>
    <row r="47" spans="1:7" ht="31.5" x14ac:dyDescent="0.25">
      <c r="A47" s="11">
        <v>44</v>
      </c>
      <c r="B47" s="4" t="s">
        <v>84</v>
      </c>
      <c r="C47" s="7" t="s">
        <v>85</v>
      </c>
      <c r="D47" s="16" t="s">
        <v>107</v>
      </c>
      <c r="E47" s="5">
        <v>244.25</v>
      </c>
      <c r="F47" s="6">
        <v>30</v>
      </c>
      <c r="G47" s="13">
        <f t="shared" si="0"/>
        <v>7327.5</v>
      </c>
    </row>
    <row r="48" spans="1:7" ht="31.5" x14ac:dyDescent="0.25">
      <c r="A48" s="11">
        <v>45</v>
      </c>
      <c r="B48" s="4" t="s">
        <v>86</v>
      </c>
      <c r="C48" s="7" t="s">
        <v>87</v>
      </c>
      <c r="D48" s="16" t="s">
        <v>107</v>
      </c>
      <c r="E48" s="5">
        <v>208.03</v>
      </c>
      <c r="F48" s="6">
        <v>30</v>
      </c>
      <c r="G48" s="13">
        <f t="shared" si="0"/>
        <v>6240.9</v>
      </c>
    </row>
    <row r="49" spans="1:7" ht="47.25" x14ac:dyDescent="0.25">
      <c r="A49" s="11">
        <v>46</v>
      </c>
      <c r="B49" s="4" t="s">
        <v>88</v>
      </c>
      <c r="C49" s="7" t="s">
        <v>89</v>
      </c>
      <c r="D49" s="16" t="s">
        <v>104</v>
      </c>
      <c r="E49" s="5">
        <v>178.81</v>
      </c>
      <c r="F49" s="6">
        <v>2</v>
      </c>
      <c r="G49" s="13">
        <f t="shared" si="0"/>
        <v>357.62</v>
      </c>
    </row>
    <row r="50" spans="1:7" ht="47.25" x14ac:dyDescent="0.25">
      <c r="A50" s="11">
        <v>47</v>
      </c>
      <c r="B50" s="7" t="s">
        <v>90</v>
      </c>
      <c r="C50" s="3" t="s">
        <v>91</v>
      </c>
      <c r="D50" s="16" t="s">
        <v>107</v>
      </c>
      <c r="E50" s="5">
        <v>377.46</v>
      </c>
      <c r="F50" s="6">
        <v>100</v>
      </c>
      <c r="G50" s="13">
        <f t="shared" si="0"/>
        <v>37746</v>
      </c>
    </row>
    <row r="51" spans="1:7" ht="15.75" x14ac:dyDescent="0.25">
      <c r="A51" s="11">
        <v>48</v>
      </c>
      <c r="B51" s="4" t="s">
        <v>92</v>
      </c>
      <c r="C51" s="9" t="s">
        <v>93</v>
      </c>
      <c r="D51" s="15" t="s">
        <v>107</v>
      </c>
      <c r="E51" s="5">
        <v>99</v>
      </c>
      <c r="F51" s="6">
        <v>200</v>
      </c>
      <c r="G51" s="13">
        <f t="shared" si="0"/>
        <v>19800</v>
      </c>
    </row>
    <row r="52" spans="1:7" ht="15.75" x14ac:dyDescent="0.25">
      <c r="A52" s="11">
        <v>49</v>
      </c>
      <c r="B52" s="3" t="s">
        <v>94</v>
      </c>
      <c r="C52" s="3" t="s">
        <v>95</v>
      </c>
      <c r="D52" s="16" t="s">
        <v>109</v>
      </c>
      <c r="E52" s="5">
        <v>635.14</v>
      </c>
      <c r="F52" s="6">
        <v>10</v>
      </c>
      <c r="G52" s="13">
        <f t="shared" si="0"/>
        <v>6351.4</v>
      </c>
    </row>
    <row r="53" spans="1:7" ht="15.75" x14ac:dyDescent="0.25">
      <c r="A53" s="1"/>
      <c r="B53" s="18" t="s">
        <v>111</v>
      </c>
      <c r="C53" s="1"/>
      <c r="D53" s="1"/>
      <c r="E53" s="1"/>
      <c r="F53" s="1"/>
      <c r="G53" s="14">
        <f>SUM(G4:G52)</f>
        <v>477513.74000000005</v>
      </c>
    </row>
    <row r="57" spans="1:7" ht="18.75" x14ac:dyDescent="0.3">
      <c r="B57" s="20" t="s">
        <v>112</v>
      </c>
      <c r="C57" s="21"/>
      <c r="D57" s="21"/>
      <c r="E57" s="21"/>
      <c r="F57" s="21"/>
      <c r="G57" s="21"/>
    </row>
  </sheetData>
  <mergeCells count="2">
    <mergeCell ref="F1:G1"/>
    <mergeCell ref="B57:G57"/>
  </mergeCells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2022-10-06T04:12:17Z</cp:lastPrinted>
  <dcterms:created xsi:type="dcterms:W3CDTF">2022-10-06T03:32:24Z</dcterms:created>
  <dcterms:modified xsi:type="dcterms:W3CDTF">2022-10-06T04:13:02Z</dcterms:modified>
</cp:coreProperties>
</file>