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4355" windowHeight="46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" i="1"/>
  <c r="G40" i="1" l="1"/>
</calcChain>
</file>

<file path=xl/sharedStrings.xml><?xml version="1.0" encoding="utf-8"?>
<sst xmlns="http://schemas.openxmlformats.org/spreadsheetml/2006/main" count="118" uniqueCount="82">
  <si>
    <t>амп</t>
  </si>
  <si>
    <t>флакон</t>
  </si>
  <si>
    <t>ампула</t>
  </si>
  <si>
    <t>Пентоксифиллин</t>
  </si>
  <si>
    <t>итого</t>
  </si>
  <si>
    <t>№ лота</t>
  </si>
  <si>
    <t xml:space="preserve">Наименование товара                          / Тауар атауы </t>
  </si>
  <si>
    <t>Ед. изм./ өлшем бірлігі</t>
  </si>
  <si>
    <t>Кол-во/              Саны</t>
  </si>
  <si>
    <t>Цена за ед./ Бірліктің бағасы</t>
  </si>
  <si>
    <t>Общая сумма, утвержденная для закупки, тг./ Сатып алуға мақұлданған жалпы сома, тг</t>
  </si>
  <si>
    <t xml:space="preserve">Техническая характеристика (описание) товара / Тауарлар техникалық сипаттамасы (сипаттау) </t>
  </si>
  <si>
    <t>Приложение № 1/Қосымша № 1</t>
  </si>
  <si>
    <t>Директор                                                                                                                             Н. Беркингали</t>
  </si>
  <si>
    <t>Атропин сульфат</t>
  </si>
  <si>
    <t>раствор для инъекций 1мг/мл</t>
  </si>
  <si>
    <t>Никотиновая кислота</t>
  </si>
  <si>
    <t>раствор для инъекции 1%, 1 мл</t>
  </si>
  <si>
    <t>раствор для инъекций 2%, 5 мл</t>
  </si>
  <si>
    <t xml:space="preserve">Аммиак </t>
  </si>
  <si>
    <t>раствор для наружного применения 10% 20мл</t>
  </si>
  <si>
    <t>Бриллиантовый зеленый</t>
  </si>
  <si>
    <t>раствор 1% 30мл</t>
  </si>
  <si>
    <t>Перекись водорода</t>
  </si>
  <si>
    <t>Раствор для наружного применения 3 %, 90 мл</t>
  </si>
  <si>
    <t>Вата нестерильная</t>
  </si>
  <si>
    <t>Медицинская гигроскопическая вата  из 100% хлопка, отбеливается без применения хлора, не содержит синтетики</t>
  </si>
  <si>
    <t>штук</t>
  </si>
  <si>
    <t>Жгут стягивающий</t>
  </si>
  <si>
    <t>полуавтоматический кровоостанавливающий венозный полимерно-латексный с зажимным устройством,регулирующий силу сжатия, детский</t>
  </si>
  <si>
    <t>полуавтоматический кровоостанавливающий венозный полимерно-латексный с зажимным устройством,регулирующий силу сжатия, для взрослых</t>
  </si>
  <si>
    <t>Шприц одноразовый</t>
  </si>
  <si>
    <t>инъекционные трехкомпонентные стерильные однократного применения объемом  2мл</t>
  </si>
  <si>
    <t>инъекционные трехкомпонентные стерильные однократного применения объемом  20мл</t>
  </si>
  <si>
    <t>инъекционные трехкомпонентные стерильные однократного применения объемом  10мл</t>
  </si>
  <si>
    <t>инъекционные трехкомпонентные стерильные однократного применения объемом 5мл</t>
  </si>
  <si>
    <t>Презерватив  №1</t>
  </si>
  <si>
    <t>Без смазки и ароматизаторов Для УЗ исследований</t>
  </si>
  <si>
    <t>Термобумага для электрокардиографа</t>
  </si>
  <si>
    <t>Термобумага для электрокардиографа   Ширина бумаги: 58мм.х24 м</t>
  </si>
  <si>
    <t>Пакет для сбора медицинских отходов класса «А» черный 500х600мм</t>
  </si>
  <si>
    <t>Пакеты для медицинских отходов класса А, , 10л, 600ммх500мм изготовлены из полиэтилена ПНД.</t>
  </si>
  <si>
    <t>Пакет для сбора медицинских отходов класса «В» красный 500х600мм</t>
  </si>
  <si>
    <t xml:space="preserve">Пакеты для медицинских отходов класса  В,  10л, 600ммх500мм изготовлены из полиэтилена ПНД.
Данный материал устойчив к перепадам температур, химически устойчив.
</t>
  </si>
  <si>
    <t>Пакет для сбора медицинских отходов класса «Б» желтый 500х600мм</t>
  </si>
  <si>
    <t xml:space="preserve">Пакеты для медицинских отходов класса  Б,  10л, 600ммх500мм изготовлены из полиэтилена ПНД.
Данный материал устойчив к перепадам температур, химически устойчив.
</t>
  </si>
  <si>
    <t>Стаканчики  для макроты</t>
  </si>
  <si>
    <t>С защелкивающейся крышкой, прозрачной полистирол, обеьмом 60 мл., 60*34, стерильные</t>
  </si>
  <si>
    <t>Гель</t>
  </si>
  <si>
    <t>высокой  вязкости, фасовка - 5 литров,  универсальный гель для всех видов ультразвуковых исследовании,  доплерографии, эхографии  и терапии  состав: вода,  карбоксил содержащии реологическии модификатор,    глицерин,    гидроксид натрия,  хлорид калия этилендиамин  уксусная  кислота,    консерванты. Прозрачный, бесцветный рН:7,0.,гипоалергенен,полность водорастворим Примечание не  портит датчики.</t>
  </si>
  <si>
    <t>уп</t>
  </si>
  <si>
    <t>Пакеты комбинированные самоклеящиеся "СтериТ®"</t>
  </si>
  <si>
    <t>Для парового автоклава 140х280 мм                                            Упаковка № 100</t>
  </si>
  <si>
    <t>Для парового автоклава 300х390 мм                                            Упаковка № 100</t>
  </si>
  <si>
    <t xml:space="preserve">neodisher "R" LaboClean FLA </t>
  </si>
  <si>
    <t xml:space="preserve">neodisher® LaboClean FLA интенсивное щелочное моющее средство с высоко активными диспергаторами, не содержит фосфатов, ПАВ, окислителей 5 л
</t>
  </si>
  <si>
    <t>neodisher N</t>
  </si>
  <si>
    <t xml:space="preserve">жидкое кислотное моющее и нейтрализующее средство для использования в специальных моечных машинах Канистра 5 л
</t>
  </si>
  <si>
    <t>Ионна обменную смолу для моечных машин</t>
  </si>
  <si>
    <t>Очистка воды для моечных машин Amberlite MB-20 prod-Nr 10040031  lot-Nr A075CAB000 20кг</t>
  </si>
  <si>
    <t>Тонометр  для взрослых</t>
  </si>
  <si>
    <t>Тонометр механический со встроенным стетоскопом AND UA-100 6042015
В механический тонометр AND UА-100 встроен стетоскоп. Универсальная манжета изготовлена из нейлоновой ткани и крепится на предплечье. Вручную осуществляется накачка манжеты, диапазон значений в данном приборе очень широкий — 20-300 мм рт. ст.</t>
  </si>
  <si>
    <t>Тонометр для взрослых</t>
  </si>
  <si>
    <t>Тонометр электронный плечевой</t>
  </si>
  <si>
    <t>Насадки для спирометра</t>
  </si>
  <si>
    <t>Насадка для спиротест одноразовые</t>
  </si>
  <si>
    <t>Набор реагентов "АЗОПИРАМ-РК"</t>
  </si>
  <si>
    <t>Набор реагентов для контролч качества предстерилизационной очистки изделий медицинского назначения на наличие остатков крови и моющих средств</t>
  </si>
  <si>
    <t>Тест-индикатор внутренний</t>
  </si>
  <si>
    <t xml:space="preserve">Индикатор стерилизации химический ,одноразовый п121/5-02
1уп-1000 шт
</t>
  </si>
  <si>
    <t xml:space="preserve">Индикатор стерилизации химический ,одноразовый п134/5-02
1уп-1000 шт
</t>
  </si>
  <si>
    <t>Термочувствительная бумага для автоклава</t>
  </si>
  <si>
    <t>Ширина 11 см, диаметр 4,3 см</t>
  </si>
  <si>
    <t>рулон</t>
  </si>
  <si>
    <t xml:space="preserve">Бинт </t>
  </si>
  <si>
    <t>Бинт не стерильный 7/14</t>
  </si>
  <si>
    <t>Бинт  стерильный 7/14</t>
  </si>
  <si>
    <t>Марля медицинская</t>
  </si>
  <si>
    <t xml:space="preserve">Марля медицинская, отбеленная в рулонах 1000 м*90 см </t>
  </si>
  <si>
    <t>метр</t>
  </si>
  <si>
    <t>Емкость-контейнер КБСУ-5 л</t>
  </si>
  <si>
    <t>Емкость-контейнер КБСУ-5 л из 4-х слойной картон.бумаги, покрытой внутри водонепрониц. пленкой кл.Б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</si>
</sst>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1011B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" fillId="0" borderId="0"/>
  </cellStyleXfs>
  <cellXfs count="42">
    <xf numFmtId="0" fontId="0" fillId="0" borderId="0" xfId="0"/>
    <xf numFmtId="0" fontId="0" fillId="0" borderId="0" xfId="0"/>
    <xf numFmtId="1" fontId="2" fillId="2" borderId="1" xfId="0" applyNumberFormat="1" applyFont="1" applyFill="1" applyBorder="1" applyAlignment="1">
      <alignment horizontal="left" wrapText="1"/>
    </xf>
    <xf numFmtId="4" fontId="2" fillId="0" borderId="1" xfId="0" applyNumberFormat="1" applyFont="1" applyBorder="1" applyAlignment="1">
      <alignment horizontal="right" wrapText="1"/>
    </xf>
    <xf numFmtId="0" fontId="6" fillId="0" borderId="1" xfId="0" applyFont="1" applyBorder="1"/>
    <xf numFmtId="0" fontId="7" fillId="0" borderId="1" xfId="0" applyFont="1" applyBorder="1"/>
    <xf numFmtId="0" fontId="0" fillId="0" borderId="0" xfId="0"/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9" fillId="0" borderId="0" xfId="0" applyFont="1" applyFill="1" applyBorder="1" applyAlignment="1">
      <alignment wrapText="1"/>
    </xf>
    <xf numFmtId="4" fontId="7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2" xfId="30" applyFont="1" applyFill="1" applyBorder="1" applyAlignment="1">
      <alignment horizontal="left" wrapText="1"/>
    </xf>
    <xf numFmtId="0" fontId="6" fillId="0" borderId="1" xfId="30" applyFont="1" applyBorder="1" applyAlignment="1">
      <alignment horizontal="left" wrapText="1"/>
    </xf>
    <xf numFmtId="3" fontId="11" fillId="0" borderId="1" xfId="30" applyNumberFormat="1" applyFont="1" applyFill="1" applyBorder="1" applyAlignment="1">
      <alignment horizontal="left" wrapText="1"/>
    </xf>
    <xf numFmtId="4" fontId="11" fillId="0" borderId="1" xfId="30" applyNumberFormat="1" applyFont="1" applyFill="1" applyBorder="1" applyAlignment="1">
      <alignment horizontal="left" wrapText="1"/>
    </xf>
    <xf numFmtId="2" fontId="11" fillId="0" borderId="1" xfId="30" applyNumberFormat="1" applyFont="1" applyFill="1" applyBorder="1" applyAlignment="1">
      <alignment horizontal="left" wrapText="1"/>
    </xf>
    <xf numFmtId="0" fontId="11" fillId="0" borderId="2" xfId="30" applyFont="1" applyFill="1" applyBorder="1" applyAlignment="1">
      <alignment horizontal="left" wrapText="1"/>
    </xf>
    <xf numFmtId="0" fontId="15" fillId="3" borderId="2" xfId="30" applyFont="1" applyFill="1" applyBorder="1" applyAlignment="1">
      <alignment horizontal="left" wrapText="1"/>
    </xf>
    <xf numFmtId="0" fontId="6" fillId="0" borderId="2" xfId="30" applyFont="1" applyBorder="1" applyAlignment="1">
      <alignment horizontal="left" wrapText="1"/>
    </xf>
    <xf numFmtId="0" fontId="6" fillId="0" borderId="1" xfId="30" applyFont="1" applyBorder="1" applyAlignment="1">
      <alignment horizontal="left" wrapText="1"/>
    </xf>
    <xf numFmtId="0" fontId="11" fillId="0" borderId="1" xfId="30" applyFont="1" applyFill="1" applyBorder="1" applyAlignment="1">
      <alignment horizontal="left" wrapText="1"/>
    </xf>
    <xf numFmtId="3" fontId="11" fillId="0" borderId="1" xfId="30" applyNumberFormat="1" applyFont="1" applyFill="1" applyBorder="1" applyAlignment="1">
      <alignment horizontal="left" wrapText="1"/>
    </xf>
    <xf numFmtId="4" fontId="11" fillId="0" borderId="1" xfId="30" applyNumberFormat="1" applyFont="1" applyFill="1" applyBorder="1" applyAlignment="1">
      <alignment horizontal="left" wrapText="1"/>
    </xf>
    <xf numFmtId="2" fontId="11" fillId="0" borderId="1" xfId="30" applyNumberFormat="1" applyFont="1" applyFill="1" applyBorder="1" applyAlignment="1">
      <alignment horizontal="left" wrapText="1"/>
    </xf>
    <xf numFmtId="1" fontId="6" fillId="0" borderId="1" xfId="30" applyNumberFormat="1" applyFont="1" applyFill="1" applyBorder="1" applyAlignment="1">
      <alignment horizontal="left" wrapText="1"/>
    </xf>
    <xf numFmtId="0" fontId="14" fillId="0" borderId="1" xfId="30" applyFont="1" applyBorder="1" applyAlignment="1">
      <alignment horizontal="left" wrapText="1"/>
    </xf>
    <xf numFmtId="0" fontId="11" fillId="0" borderId="1" xfId="33" applyFont="1" applyFill="1" applyBorder="1" applyAlignment="1">
      <alignment horizontal="left" wrapText="1"/>
    </xf>
    <xf numFmtId="1" fontId="11" fillId="0" borderId="1" xfId="30" applyNumberFormat="1" applyFont="1" applyFill="1" applyBorder="1" applyAlignment="1">
      <alignment horizontal="left" wrapText="1"/>
    </xf>
    <xf numFmtId="3" fontId="15" fillId="2" borderId="1" xfId="30" applyNumberFormat="1" applyFont="1" applyFill="1" applyBorder="1" applyAlignment="1">
      <alignment horizontal="left" wrapText="1"/>
    </xf>
    <xf numFmtId="1" fontId="11" fillId="2" borderId="1" xfId="30" applyNumberFormat="1" applyFont="1" applyFill="1" applyBorder="1" applyAlignment="1">
      <alignment horizontal="left" wrapText="1"/>
    </xf>
    <xf numFmtId="2" fontId="6" fillId="0" borderId="1" xfId="30" applyNumberFormat="1" applyFont="1" applyFill="1" applyBorder="1" applyAlignment="1">
      <alignment horizontal="left"/>
    </xf>
    <xf numFmtId="1" fontId="6" fillId="2" borderId="1" xfId="30" applyNumberFormat="1" applyFont="1" applyFill="1" applyBorder="1" applyAlignment="1">
      <alignment horizontal="left" wrapText="1"/>
    </xf>
    <xf numFmtId="0" fontId="6" fillId="2" borderId="1" xfId="30" applyFont="1" applyFill="1" applyBorder="1" applyAlignment="1">
      <alignment horizontal="left" wrapText="1"/>
    </xf>
    <xf numFmtId="2" fontId="6" fillId="0" borderId="1" xfId="30" applyNumberFormat="1" applyFont="1" applyFill="1" applyBorder="1" applyAlignment="1">
      <alignment horizontal="left" wrapText="1"/>
    </xf>
    <xf numFmtId="2" fontId="13" fillId="0" borderId="1" xfId="30" applyNumberFormat="1" applyFont="1" applyBorder="1" applyAlignment="1">
      <alignment horizontal="left" wrapText="1"/>
    </xf>
    <xf numFmtId="1" fontId="13" fillId="0" borderId="1" xfId="30" applyNumberFormat="1" applyFont="1" applyBorder="1" applyAlignment="1">
      <alignment horizontal="left" wrapText="1"/>
    </xf>
    <xf numFmtId="2" fontId="11" fillId="2" borderId="1" xfId="30" applyNumberFormat="1" applyFont="1" applyFill="1" applyBorder="1" applyAlignment="1">
      <alignment horizontal="left" wrapText="1"/>
    </xf>
    <xf numFmtId="2" fontId="16" fillId="0" borderId="1" xfId="32" applyNumberFormat="1" applyFont="1" applyFill="1" applyBorder="1" applyAlignment="1">
      <alignment horizontal="left" wrapText="1"/>
    </xf>
    <xf numFmtId="2" fontId="17" fillId="0" borderId="1" xfId="30" applyNumberFormat="1" applyFont="1" applyBorder="1" applyAlignment="1">
      <alignment horizontal="left" wrapText="1"/>
    </xf>
    <xf numFmtId="1" fontId="17" fillId="0" borderId="1" xfId="30" applyNumberFormat="1" applyFont="1" applyBorder="1" applyAlignment="1">
      <alignment horizontal="left" wrapText="1"/>
    </xf>
  </cellXfs>
  <cellStyles count="34">
    <cellStyle name="Excel Built-in Normal" xfId="2"/>
    <cellStyle name="Гиперссылка" xfId="32" builtinId="8"/>
    <cellStyle name="Обычный" xfId="0" builtinId="0"/>
    <cellStyle name="Обычный 10" xfId="22"/>
    <cellStyle name="Обычный 11" xfId="23"/>
    <cellStyle name="Обычный 2" xfId="3"/>
    <cellStyle name="Обычный 2 2" xfId="26"/>
    <cellStyle name="Обычный 2 2 2" xfId="27"/>
    <cellStyle name="Обычный 2 3" xfId="30"/>
    <cellStyle name="Обычный 3" xfId="1"/>
    <cellStyle name="Обычный 3 2" xfId="4"/>
    <cellStyle name="Обычный 3 2 2" xfId="6"/>
    <cellStyle name="Обычный 3 2 3" xfId="10"/>
    <cellStyle name="Обычный 3 2 4" xfId="13"/>
    <cellStyle name="Обычный 3 2 5" xfId="16"/>
    <cellStyle name="Обычный 3 2 6" xfId="21"/>
    <cellStyle name="Обычный 3 2 7" xfId="18"/>
    <cellStyle name="Обычный 3 2 8" xfId="25"/>
    <cellStyle name="Обычный 3 2 9" xfId="28"/>
    <cellStyle name="Обычный 3 3" xfId="9"/>
    <cellStyle name="Обычный 3 3 2" xfId="29"/>
    <cellStyle name="Обычный 3 4" xfId="12"/>
    <cellStyle name="Обычный 3 5" xfId="15"/>
    <cellStyle name="Обычный 3 6" xfId="19"/>
    <cellStyle name="Обычный 3 7" xfId="20"/>
    <cellStyle name="Обычный 3 8" xfId="24"/>
    <cellStyle name="Обычный 3 9" xfId="33"/>
    <cellStyle name="Обычный 4" xfId="5"/>
    <cellStyle name="Обычный 5" xfId="7"/>
    <cellStyle name="Обычный 6" xfId="8"/>
    <cellStyle name="Обычный 7" xfId="11"/>
    <cellStyle name="Обычный 8" xfId="14"/>
    <cellStyle name="Обычный 9" xfId="17"/>
    <cellStyle name="Финансовый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ekada.by/?page_id=7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zoomScale="60" zoomScaleNormal="100" workbookViewId="0">
      <selection activeCell="B43" sqref="B43:G43"/>
    </sheetView>
  </sheetViews>
  <sheetFormatPr defaultRowHeight="15" x14ac:dyDescent="0.25"/>
  <cols>
    <col min="2" max="2" width="29.28515625" customWidth="1"/>
    <col min="3" max="3" width="46.5703125" customWidth="1"/>
    <col min="6" max="6" width="12.42578125" customWidth="1"/>
    <col min="7" max="7" width="18.85546875" customWidth="1"/>
  </cols>
  <sheetData>
    <row r="1" spans="1:9" s="6" customFormat="1" ht="18.75" x14ac:dyDescent="0.3">
      <c r="D1" s="11" t="s">
        <v>12</v>
      </c>
      <c r="E1" s="11"/>
      <c r="F1" s="11"/>
      <c r="G1" s="11"/>
    </row>
    <row r="2" spans="1:9" s="6" customFormat="1" x14ac:dyDescent="0.25"/>
    <row r="3" spans="1:9" s="1" customFormat="1" ht="102" customHeight="1" x14ac:dyDescent="0.25">
      <c r="A3" s="7" t="s">
        <v>5</v>
      </c>
      <c r="B3" s="8" t="s">
        <v>6</v>
      </c>
      <c r="C3" s="8" t="s">
        <v>11</v>
      </c>
      <c r="D3" s="8" t="s">
        <v>7</v>
      </c>
      <c r="E3" s="8" t="s">
        <v>8</v>
      </c>
      <c r="F3" s="8" t="s">
        <v>9</v>
      </c>
      <c r="G3" s="8" t="s">
        <v>10</v>
      </c>
      <c r="I3" s="9"/>
    </row>
    <row r="4" spans="1:9" x14ac:dyDescent="0.25">
      <c r="A4" s="2">
        <v>1</v>
      </c>
      <c r="B4" s="22" t="s">
        <v>14</v>
      </c>
      <c r="C4" s="22" t="s">
        <v>15</v>
      </c>
      <c r="D4" s="18" t="s">
        <v>0</v>
      </c>
      <c r="E4" s="15">
        <v>20</v>
      </c>
      <c r="F4" s="16">
        <v>46.44</v>
      </c>
      <c r="G4" s="3">
        <f>E4*F4</f>
        <v>928.8</v>
      </c>
    </row>
    <row r="5" spans="1:9" x14ac:dyDescent="0.25">
      <c r="A5" s="2">
        <v>2</v>
      </c>
      <c r="B5" s="22" t="s">
        <v>16</v>
      </c>
      <c r="C5" s="22" t="s">
        <v>17</v>
      </c>
      <c r="D5" s="18" t="s">
        <v>2</v>
      </c>
      <c r="E5" s="15">
        <v>4000</v>
      </c>
      <c r="F5" s="17">
        <v>32.479999999999997</v>
      </c>
      <c r="G5" s="3">
        <f t="shared" ref="G5:G39" si="0">E5*F5</f>
        <v>129919.99999999999</v>
      </c>
    </row>
    <row r="6" spans="1:9" x14ac:dyDescent="0.25">
      <c r="A6" s="2">
        <v>3</v>
      </c>
      <c r="B6" s="22" t="s">
        <v>3</v>
      </c>
      <c r="C6" s="22" t="s">
        <v>18</v>
      </c>
      <c r="D6" s="18" t="s">
        <v>2</v>
      </c>
      <c r="E6" s="15">
        <v>4000</v>
      </c>
      <c r="F6" s="17">
        <v>51.46</v>
      </c>
      <c r="G6" s="3">
        <f t="shared" si="0"/>
        <v>205840</v>
      </c>
    </row>
    <row r="7" spans="1:9" x14ac:dyDescent="0.25">
      <c r="A7" s="2">
        <v>4</v>
      </c>
      <c r="B7" s="21" t="s">
        <v>19</v>
      </c>
      <c r="C7" s="21" t="s">
        <v>20</v>
      </c>
      <c r="D7" s="20" t="s">
        <v>1</v>
      </c>
      <c r="E7" s="15">
        <v>50</v>
      </c>
      <c r="F7" s="17">
        <v>40.61</v>
      </c>
      <c r="G7" s="3">
        <f t="shared" si="0"/>
        <v>2030.5</v>
      </c>
    </row>
    <row r="8" spans="1:9" x14ac:dyDescent="0.25">
      <c r="A8" s="2">
        <v>5</v>
      </c>
      <c r="B8" s="21" t="s">
        <v>21</v>
      </c>
      <c r="C8" s="21" t="s">
        <v>22</v>
      </c>
      <c r="D8" s="20" t="s">
        <v>1</v>
      </c>
      <c r="E8" s="15">
        <v>50</v>
      </c>
      <c r="F8" s="17">
        <v>42.07</v>
      </c>
      <c r="G8" s="3">
        <f t="shared" si="0"/>
        <v>2103.5</v>
      </c>
    </row>
    <row r="9" spans="1:9" x14ac:dyDescent="0.25">
      <c r="A9" s="2">
        <v>6</v>
      </c>
      <c r="B9" s="21" t="s">
        <v>23</v>
      </c>
      <c r="C9" s="21" t="s">
        <v>24</v>
      </c>
      <c r="D9" s="13" t="s">
        <v>1</v>
      </c>
      <c r="E9" s="14">
        <v>200</v>
      </c>
      <c r="F9" s="17">
        <v>35.340000000000003</v>
      </c>
      <c r="G9" s="3">
        <f t="shared" si="0"/>
        <v>7068.0000000000009</v>
      </c>
    </row>
    <row r="10" spans="1:9" ht="45" x14ac:dyDescent="0.25">
      <c r="A10" s="2">
        <v>7</v>
      </c>
      <c r="B10" s="27" t="s">
        <v>25</v>
      </c>
      <c r="C10" s="28" t="s">
        <v>26</v>
      </c>
      <c r="D10" s="18" t="s">
        <v>27</v>
      </c>
      <c r="E10" s="23">
        <v>200</v>
      </c>
      <c r="F10" s="24">
        <v>195</v>
      </c>
      <c r="G10" s="3">
        <f t="shared" si="0"/>
        <v>39000</v>
      </c>
    </row>
    <row r="11" spans="1:9" ht="60" x14ac:dyDescent="0.25">
      <c r="A11" s="2">
        <v>8</v>
      </c>
      <c r="B11" s="25" t="s">
        <v>28</v>
      </c>
      <c r="C11" s="29" t="s">
        <v>29</v>
      </c>
      <c r="D11" s="19" t="s">
        <v>27</v>
      </c>
      <c r="E11" s="29">
        <v>25</v>
      </c>
      <c r="F11" s="25">
        <v>389</v>
      </c>
      <c r="G11" s="3">
        <f t="shared" si="0"/>
        <v>9725</v>
      </c>
    </row>
    <row r="12" spans="1:9" ht="60" x14ac:dyDescent="0.25">
      <c r="A12" s="2">
        <v>9</v>
      </c>
      <c r="B12" s="25" t="s">
        <v>28</v>
      </c>
      <c r="C12" s="29" t="s">
        <v>30</v>
      </c>
      <c r="D12" s="19" t="s">
        <v>27</v>
      </c>
      <c r="E12" s="30">
        <v>25</v>
      </c>
      <c r="F12" s="21">
        <v>1746</v>
      </c>
      <c r="G12" s="3">
        <f t="shared" si="0"/>
        <v>43650</v>
      </c>
    </row>
    <row r="13" spans="1:9" ht="30" x14ac:dyDescent="0.25">
      <c r="A13" s="2">
        <v>10</v>
      </c>
      <c r="B13" s="25" t="s">
        <v>31</v>
      </c>
      <c r="C13" s="29" t="s">
        <v>32</v>
      </c>
      <c r="D13" s="19" t="s">
        <v>27</v>
      </c>
      <c r="E13" s="30">
        <v>14000</v>
      </c>
      <c r="F13" s="25">
        <v>9.4700000000000006</v>
      </c>
      <c r="G13" s="3">
        <f t="shared" si="0"/>
        <v>132580</v>
      </c>
    </row>
    <row r="14" spans="1:9" ht="30" x14ac:dyDescent="0.25">
      <c r="A14" s="2">
        <v>11</v>
      </c>
      <c r="B14" s="25" t="s">
        <v>31</v>
      </c>
      <c r="C14" s="29" t="s">
        <v>33</v>
      </c>
      <c r="D14" s="19" t="s">
        <v>27</v>
      </c>
      <c r="E14" s="30">
        <v>1000</v>
      </c>
      <c r="F14" s="25">
        <v>34.799999999999997</v>
      </c>
      <c r="G14" s="3">
        <f t="shared" si="0"/>
        <v>34800</v>
      </c>
    </row>
    <row r="15" spans="1:9" ht="30" x14ac:dyDescent="0.25">
      <c r="A15" s="2">
        <v>12</v>
      </c>
      <c r="B15" s="25" t="s">
        <v>31</v>
      </c>
      <c r="C15" s="29" t="s">
        <v>34</v>
      </c>
      <c r="D15" s="19" t="s">
        <v>27</v>
      </c>
      <c r="E15" s="30">
        <v>5000</v>
      </c>
      <c r="F15" s="25">
        <v>23.9</v>
      </c>
      <c r="G15" s="3">
        <f t="shared" si="0"/>
        <v>119500</v>
      </c>
    </row>
    <row r="16" spans="1:9" ht="30" x14ac:dyDescent="0.25">
      <c r="A16" s="2">
        <v>13</v>
      </c>
      <c r="B16" s="25" t="s">
        <v>31</v>
      </c>
      <c r="C16" s="29" t="s">
        <v>35</v>
      </c>
      <c r="D16" s="19" t="s">
        <v>27</v>
      </c>
      <c r="E16" s="30">
        <v>5000</v>
      </c>
      <c r="F16" s="25">
        <v>15</v>
      </c>
      <c r="G16" s="3">
        <f t="shared" si="0"/>
        <v>75000</v>
      </c>
    </row>
    <row r="17" spans="1:7" ht="30" x14ac:dyDescent="0.25">
      <c r="A17" s="2">
        <v>14</v>
      </c>
      <c r="B17" s="35" t="s">
        <v>36</v>
      </c>
      <c r="C17" s="26" t="s">
        <v>37</v>
      </c>
      <c r="D17" s="19" t="s">
        <v>27</v>
      </c>
      <c r="E17" s="30">
        <v>1500</v>
      </c>
      <c r="F17" s="21">
        <v>20</v>
      </c>
      <c r="G17" s="3">
        <f t="shared" si="0"/>
        <v>30000</v>
      </c>
    </row>
    <row r="18" spans="1:7" ht="30" x14ac:dyDescent="0.25">
      <c r="A18" s="2">
        <v>15</v>
      </c>
      <c r="B18" s="25" t="s">
        <v>38</v>
      </c>
      <c r="C18" s="29" t="s">
        <v>39</v>
      </c>
      <c r="D18" s="19" t="s">
        <v>27</v>
      </c>
      <c r="E18" s="30">
        <v>100</v>
      </c>
      <c r="F18" s="21">
        <v>230</v>
      </c>
      <c r="G18" s="3">
        <f t="shared" si="0"/>
        <v>23000</v>
      </c>
    </row>
    <row r="19" spans="1:7" ht="45" x14ac:dyDescent="0.25">
      <c r="A19" s="2">
        <v>16</v>
      </c>
      <c r="B19" s="25" t="s">
        <v>40</v>
      </c>
      <c r="C19" s="29" t="s">
        <v>41</v>
      </c>
      <c r="D19" s="19" t="s">
        <v>27</v>
      </c>
      <c r="E19" s="30">
        <v>2000</v>
      </c>
      <c r="F19" s="21">
        <v>15</v>
      </c>
      <c r="G19" s="3">
        <f t="shared" si="0"/>
        <v>30000</v>
      </c>
    </row>
    <row r="20" spans="1:7" ht="90" x14ac:dyDescent="0.25">
      <c r="A20" s="2">
        <v>17</v>
      </c>
      <c r="B20" s="25" t="s">
        <v>42</v>
      </c>
      <c r="C20" s="29" t="s">
        <v>43</v>
      </c>
      <c r="D20" s="19" t="s">
        <v>27</v>
      </c>
      <c r="E20" s="30">
        <v>1000</v>
      </c>
      <c r="F20" s="21">
        <v>15</v>
      </c>
      <c r="G20" s="3">
        <f t="shared" si="0"/>
        <v>15000</v>
      </c>
    </row>
    <row r="21" spans="1:7" ht="90" x14ac:dyDescent="0.25">
      <c r="A21" s="2">
        <v>18</v>
      </c>
      <c r="B21" s="25" t="s">
        <v>44</v>
      </c>
      <c r="C21" s="29" t="s">
        <v>45</v>
      </c>
      <c r="D21" s="19" t="s">
        <v>27</v>
      </c>
      <c r="E21" s="30">
        <v>2000</v>
      </c>
      <c r="F21" s="21">
        <v>15</v>
      </c>
      <c r="G21" s="3">
        <f t="shared" si="0"/>
        <v>30000</v>
      </c>
    </row>
    <row r="22" spans="1:7" ht="30" x14ac:dyDescent="0.25">
      <c r="A22" s="2">
        <v>19</v>
      </c>
      <c r="B22" s="35" t="s">
        <v>46</v>
      </c>
      <c r="C22" s="26" t="s">
        <v>47</v>
      </c>
      <c r="D22" s="19" t="s">
        <v>27</v>
      </c>
      <c r="E22" s="26">
        <v>1500</v>
      </c>
      <c r="F22" s="25">
        <v>37</v>
      </c>
      <c r="G22" s="3">
        <f t="shared" si="0"/>
        <v>55500</v>
      </c>
    </row>
    <row r="23" spans="1:7" ht="189" x14ac:dyDescent="0.25">
      <c r="A23" s="2">
        <v>20</v>
      </c>
      <c r="B23" s="36" t="s">
        <v>48</v>
      </c>
      <c r="C23" s="37" t="s">
        <v>49</v>
      </c>
      <c r="D23" s="19" t="s">
        <v>50</v>
      </c>
      <c r="E23" s="30">
        <v>3</v>
      </c>
      <c r="F23" s="21">
        <v>2795</v>
      </c>
      <c r="G23" s="3">
        <f t="shared" si="0"/>
        <v>8385</v>
      </c>
    </row>
    <row r="24" spans="1:7" ht="30" x14ac:dyDescent="0.25">
      <c r="A24" s="2">
        <v>21</v>
      </c>
      <c r="B24" s="38" t="s">
        <v>51</v>
      </c>
      <c r="C24" s="31" t="s">
        <v>52</v>
      </c>
      <c r="D24" s="19" t="s">
        <v>50</v>
      </c>
      <c r="E24" s="29">
        <v>5</v>
      </c>
      <c r="F24" s="25">
        <v>5500</v>
      </c>
      <c r="G24" s="3">
        <f t="shared" si="0"/>
        <v>27500</v>
      </c>
    </row>
    <row r="25" spans="1:7" ht="30" x14ac:dyDescent="0.25">
      <c r="A25" s="2">
        <v>22</v>
      </c>
      <c r="B25" s="38" t="s">
        <v>51</v>
      </c>
      <c r="C25" s="31" t="s">
        <v>53</v>
      </c>
      <c r="D25" s="19" t="s">
        <v>50</v>
      </c>
      <c r="E25" s="29">
        <v>3</v>
      </c>
      <c r="F25" s="25">
        <v>5500</v>
      </c>
      <c r="G25" s="3">
        <f t="shared" si="0"/>
        <v>16500</v>
      </c>
    </row>
    <row r="26" spans="1:7" ht="75" x14ac:dyDescent="0.25">
      <c r="A26" s="2">
        <v>23</v>
      </c>
      <c r="B26" s="35" t="s">
        <v>54</v>
      </c>
      <c r="C26" s="26" t="s">
        <v>55</v>
      </c>
      <c r="D26" s="19" t="s">
        <v>27</v>
      </c>
      <c r="E26" s="26">
        <v>3</v>
      </c>
      <c r="F26" s="32">
        <v>27600</v>
      </c>
      <c r="G26" s="3">
        <f t="shared" si="0"/>
        <v>82800</v>
      </c>
    </row>
    <row r="27" spans="1:7" ht="60" x14ac:dyDescent="0.25">
      <c r="A27" s="2">
        <v>24</v>
      </c>
      <c r="B27" s="39" t="s">
        <v>56</v>
      </c>
      <c r="C27" s="26" t="s">
        <v>57</v>
      </c>
      <c r="D27" s="19" t="s">
        <v>27</v>
      </c>
      <c r="E27" s="26">
        <v>3</v>
      </c>
      <c r="F27" s="32">
        <v>33925</v>
      </c>
      <c r="G27" s="3">
        <f t="shared" si="0"/>
        <v>101775</v>
      </c>
    </row>
    <row r="28" spans="1:7" ht="47.25" x14ac:dyDescent="0.25">
      <c r="A28" s="2">
        <v>26</v>
      </c>
      <c r="B28" s="40" t="s">
        <v>58</v>
      </c>
      <c r="C28" s="41" t="s">
        <v>59</v>
      </c>
      <c r="D28" s="19" t="s">
        <v>27</v>
      </c>
      <c r="E28" s="33">
        <v>2</v>
      </c>
      <c r="F28" s="25">
        <v>3000</v>
      </c>
      <c r="G28" s="3">
        <f t="shared" si="0"/>
        <v>6000</v>
      </c>
    </row>
    <row r="29" spans="1:7" ht="120" x14ac:dyDescent="0.25">
      <c r="A29" s="2">
        <v>27</v>
      </c>
      <c r="B29" s="35" t="s">
        <v>60</v>
      </c>
      <c r="C29" s="26" t="s">
        <v>61</v>
      </c>
      <c r="D29" s="19" t="s">
        <v>27</v>
      </c>
      <c r="E29" s="29">
        <v>5</v>
      </c>
      <c r="F29" s="25">
        <v>6000</v>
      </c>
      <c r="G29" s="3">
        <f t="shared" si="0"/>
        <v>30000</v>
      </c>
    </row>
    <row r="30" spans="1:7" x14ac:dyDescent="0.25">
      <c r="A30" s="2">
        <v>28</v>
      </c>
      <c r="B30" s="35" t="s">
        <v>62</v>
      </c>
      <c r="C30" s="26" t="s">
        <v>63</v>
      </c>
      <c r="D30" s="19" t="s">
        <v>27</v>
      </c>
      <c r="E30" s="29">
        <v>10</v>
      </c>
      <c r="F30" s="25">
        <v>12000</v>
      </c>
      <c r="G30" s="3">
        <f t="shared" si="0"/>
        <v>120000</v>
      </c>
    </row>
    <row r="31" spans="1:7" x14ac:dyDescent="0.25">
      <c r="A31" s="2">
        <v>29</v>
      </c>
      <c r="B31" s="35" t="s">
        <v>64</v>
      </c>
      <c r="C31" s="26" t="s">
        <v>65</v>
      </c>
      <c r="D31" s="19" t="s">
        <v>27</v>
      </c>
      <c r="E31" s="30">
        <v>1000</v>
      </c>
      <c r="F31" s="21">
        <v>55</v>
      </c>
      <c r="G31" s="3">
        <f t="shared" si="0"/>
        <v>55000</v>
      </c>
    </row>
    <row r="32" spans="1:7" ht="60" x14ac:dyDescent="0.25">
      <c r="A32" s="2">
        <v>30</v>
      </c>
      <c r="B32" s="22" t="s">
        <v>66</v>
      </c>
      <c r="C32" s="22" t="s">
        <v>67</v>
      </c>
      <c r="D32" s="19" t="s">
        <v>27</v>
      </c>
      <c r="E32" s="30">
        <v>24</v>
      </c>
      <c r="F32" s="21">
        <v>1650</v>
      </c>
      <c r="G32" s="3">
        <f t="shared" si="0"/>
        <v>39600</v>
      </c>
    </row>
    <row r="33" spans="1:7" ht="60" x14ac:dyDescent="0.25">
      <c r="A33" s="2">
        <v>31</v>
      </c>
      <c r="B33" s="34" t="s">
        <v>68</v>
      </c>
      <c r="C33" s="34" t="s">
        <v>69</v>
      </c>
      <c r="D33" s="19" t="s">
        <v>50</v>
      </c>
      <c r="E33" s="30">
        <v>2</v>
      </c>
      <c r="F33" s="21">
        <v>4600</v>
      </c>
      <c r="G33" s="3">
        <f t="shared" si="0"/>
        <v>9200</v>
      </c>
    </row>
    <row r="34" spans="1:7" ht="60" x14ac:dyDescent="0.25">
      <c r="A34" s="2">
        <v>32</v>
      </c>
      <c r="B34" s="34" t="s">
        <v>68</v>
      </c>
      <c r="C34" s="34" t="s">
        <v>70</v>
      </c>
      <c r="D34" s="19" t="s">
        <v>50</v>
      </c>
      <c r="E34" s="30">
        <v>2</v>
      </c>
      <c r="F34" s="21">
        <v>4600</v>
      </c>
      <c r="G34" s="3">
        <f t="shared" si="0"/>
        <v>9200</v>
      </c>
    </row>
    <row r="35" spans="1:7" ht="30" x14ac:dyDescent="0.25">
      <c r="A35" s="2">
        <v>33</v>
      </c>
      <c r="B35" s="34" t="s">
        <v>71</v>
      </c>
      <c r="C35" s="34" t="s">
        <v>72</v>
      </c>
      <c r="D35" s="19" t="s">
        <v>73</v>
      </c>
      <c r="E35" s="30">
        <v>12</v>
      </c>
      <c r="F35" s="21">
        <v>1500</v>
      </c>
      <c r="G35" s="3">
        <f t="shared" si="0"/>
        <v>18000</v>
      </c>
    </row>
    <row r="36" spans="1:7" s="6" customFormat="1" x14ac:dyDescent="0.25">
      <c r="A36" s="2">
        <v>34</v>
      </c>
      <c r="B36" s="34" t="s">
        <v>74</v>
      </c>
      <c r="C36" s="34" t="s">
        <v>75</v>
      </c>
      <c r="D36" s="19" t="s">
        <v>27</v>
      </c>
      <c r="E36" s="30">
        <v>600</v>
      </c>
      <c r="F36" s="21">
        <v>59.77</v>
      </c>
      <c r="G36" s="3">
        <f t="shared" si="0"/>
        <v>35862</v>
      </c>
    </row>
    <row r="37" spans="1:7" s="6" customFormat="1" x14ac:dyDescent="0.25">
      <c r="A37" s="2">
        <v>35</v>
      </c>
      <c r="B37" s="34" t="s">
        <v>74</v>
      </c>
      <c r="C37" s="34" t="s">
        <v>76</v>
      </c>
      <c r="D37" s="19" t="s">
        <v>27</v>
      </c>
      <c r="E37" s="30">
        <v>600</v>
      </c>
      <c r="F37" s="21">
        <v>69.86</v>
      </c>
      <c r="G37" s="3">
        <f t="shared" si="0"/>
        <v>41916</v>
      </c>
    </row>
    <row r="38" spans="1:7" s="6" customFormat="1" ht="30" x14ac:dyDescent="0.25">
      <c r="A38" s="2">
        <v>36</v>
      </c>
      <c r="B38" s="34" t="s">
        <v>77</v>
      </c>
      <c r="C38" s="34" t="s">
        <v>78</v>
      </c>
      <c r="D38" s="19" t="s">
        <v>79</v>
      </c>
      <c r="E38" s="30">
        <v>1000</v>
      </c>
      <c r="F38" s="21">
        <v>75</v>
      </c>
      <c r="G38" s="3">
        <f t="shared" si="0"/>
        <v>75000</v>
      </c>
    </row>
    <row r="39" spans="1:7" s="6" customFormat="1" ht="45" x14ac:dyDescent="0.25">
      <c r="A39" s="2">
        <v>38</v>
      </c>
      <c r="B39" s="22" t="s">
        <v>80</v>
      </c>
      <c r="C39" s="22" t="s">
        <v>81</v>
      </c>
      <c r="D39" s="19" t="s">
        <v>27</v>
      </c>
      <c r="E39" s="30">
        <v>1500</v>
      </c>
      <c r="F39" s="21">
        <v>192</v>
      </c>
      <c r="G39" s="3">
        <f t="shared" si="0"/>
        <v>288000</v>
      </c>
    </row>
    <row r="40" spans="1:7" x14ac:dyDescent="0.25">
      <c r="A40" s="4"/>
      <c r="B40" s="5" t="s">
        <v>4</v>
      </c>
      <c r="C40" s="4"/>
      <c r="D40" s="4"/>
      <c r="E40" s="4"/>
      <c r="F40" s="4"/>
      <c r="G40" s="10">
        <f>SUM(G4:G39)</f>
        <v>1950383.8</v>
      </c>
    </row>
    <row r="43" spans="1:7" ht="21" customHeight="1" x14ac:dyDescent="0.3">
      <c r="B43" s="12" t="s">
        <v>13</v>
      </c>
      <c r="C43" s="12"/>
      <c r="D43" s="12"/>
      <c r="E43" s="12"/>
      <c r="F43" s="12"/>
      <c r="G43" s="12"/>
    </row>
  </sheetData>
  <mergeCells count="2">
    <mergeCell ref="D1:G1"/>
    <mergeCell ref="B43:G43"/>
  </mergeCells>
  <hyperlinks>
    <hyperlink ref="B27" r:id="rId1" display="http://dekada.by/?page_id=704"/>
  </hyperlinks>
  <pageMargins left="0.7" right="0.7" top="0.75" bottom="0.75" header="0.3" footer="0.3"/>
  <pageSetup paperSize="9" scale="64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B1-MTO-01</dc:creator>
  <cp:lastModifiedBy>B1-MTO-01</cp:lastModifiedBy>
  <cp:lastPrinted>2022-01-10T05:13:03Z</cp:lastPrinted>
  <dcterms:created xsi:type="dcterms:W3CDTF">2022-01-10T02:32:18Z</dcterms:created>
  <dcterms:modified xsi:type="dcterms:W3CDTF">2022-01-31T04:03:05Z</dcterms:modified>
</cp:coreProperties>
</file>