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5" i="1"/>
  <c r="G37" i="1" l="1"/>
</calcChain>
</file>

<file path=xl/sharedStrings.xml><?xml version="1.0" encoding="utf-8"?>
<sst xmlns="http://schemas.openxmlformats.org/spreadsheetml/2006/main" count="106" uniqueCount="76">
  <si>
    <t>Атропин сульфат</t>
  </si>
  <si>
    <t>раствор для инъекций 1мг/мл</t>
  </si>
  <si>
    <t>амп</t>
  </si>
  <si>
    <t>Вазелин</t>
  </si>
  <si>
    <t>Масло Вазелиновое медицинское для наружного применения 25,0</t>
  </si>
  <si>
    <t>флакон</t>
  </si>
  <si>
    <t>Декспантенол</t>
  </si>
  <si>
    <t>Аэрозоль для наружного применения, 2,5г/58г, 58 г, №1</t>
  </si>
  <si>
    <t>уп</t>
  </si>
  <si>
    <t>Пентоксифиллин</t>
  </si>
  <si>
    <t>раствор для инъекций 2%, 5 мл</t>
  </si>
  <si>
    <t>ампула</t>
  </si>
  <si>
    <t xml:space="preserve">Перекись водорода </t>
  </si>
  <si>
    <t>Раствор перекись водорода  6% 500,0</t>
  </si>
  <si>
    <t xml:space="preserve">Аммиак </t>
  </si>
  <si>
    <t>раствор для наружного применения 10% 20мл</t>
  </si>
  <si>
    <t>Уголь активированный</t>
  </si>
  <si>
    <t>таблетки 250,0</t>
  </si>
  <si>
    <t>таблетка</t>
  </si>
  <si>
    <t>Бриллиантовый зеленый</t>
  </si>
  <si>
    <t>раствор 1% 30мл</t>
  </si>
  <si>
    <t>Перекись водорода</t>
  </si>
  <si>
    <t>Раствор для наружного применения 3 %, 90 мл</t>
  </si>
  <si>
    <t>Вата нестерильная</t>
  </si>
  <si>
    <t>Медицинская гигроскопическая вата  из 100% хлопка, отбеливается без применения хлора, не содержит синтетики</t>
  </si>
  <si>
    <t>штук</t>
  </si>
  <si>
    <t>Изделие медицинские для забора крови</t>
  </si>
  <si>
    <t>Жгуты многоразовые 45см х 2,5см</t>
  </si>
  <si>
    <t>Шприц одноразовый</t>
  </si>
  <si>
    <t>инъекционные трехкомпонентные стерильные однократного применения объемом  2мл</t>
  </si>
  <si>
    <t>инъекционные трехкомпонентные стерильные однократного применения объемом  20мл</t>
  </si>
  <si>
    <t>инъекционные трехкомпонентные стерильные однократного применения объемом  10мл</t>
  </si>
  <si>
    <t>инъекционные трехкомпонентные стерильные однократного применения объемом 5мл</t>
  </si>
  <si>
    <t>Презерватив  №1</t>
  </si>
  <si>
    <t>Без смазки и ароматизаторов Для УЗ исследований</t>
  </si>
  <si>
    <t>Термобумага для электрокардиографа</t>
  </si>
  <si>
    <t>Термобумага для электрокардиографа   Ширина бумаги: 215мм.х25 м x16мм  BTL-08LC ecg</t>
  </si>
  <si>
    <t>Гель</t>
  </si>
  <si>
    <t>высокой  вязкости, фасовка - 5 литров,  универсальный гель для всех видов ультразвуковых исследовании,  доплерографии, эхографии  и терапии  состав: вода,  карбоксил содержащии реологическии модификатор,    глицерин,    гидроксид натрия,  хлорид калия этилендиамин  уксусная  кислота,    консерванты. Прозрачный, бесцветный рН:7,0.,гипоалергенен,полность водорастворим Примечание не  портит датчики.</t>
  </si>
  <si>
    <t>Пакеты комбинированные самоклеящиеся "СтериТ®"</t>
  </si>
  <si>
    <t>Для парового автоклава 140х280 мм                                            Упаковка № 100</t>
  </si>
  <si>
    <t>Для парового автоклава 300х390 мм                                            Упаковка № 100</t>
  </si>
  <si>
    <t>Скалпель</t>
  </si>
  <si>
    <t>Одноразовые, стерильные, остроконечные №11</t>
  </si>
  <si>
    <t>Ионна обменную смолу для моечных машин</t>
  </si>
  <si>
    <t>Очистка воды для моечных машин Amberlite MB-20 prod-Nr 10040031  lot-Nr A075CAB000 20кг</t>
  </si>
  <si>
    <t>Тонометр  для взрослых</t>
  </si>
  <si>
    <t>Тонометр механический со встроенным стетоскопом AND UA-100 6042015
В механический тонометр AND UА-100 встроен стетоскоп. Универсальная манжета изготовлена из нейлоновой ткани и крепится на предплечье. Вручную осуществляется накачка манжеты, диапазон значений в данном приборе очень широкий — 20-300 мм рт. ст.</t>
  </si>
  <si>
    <t>Насадки для спирометра</t>
  </si>
  <si>
    <t>Насадка для спиротест одноразовые</t>
  </si>
  <si>
    <t>Набор реагентов "АЗОПИРАМ-РК"</t>
  </si>
  <si>
    <t>Набор реагентов для контролч качества предстерилизационной очистки изделий медицинского назначения на наличие остатков крови и моющих средств</t>
  </si>
  <si>
    <t>Тест-индикатор внутренний</t>
  </si>
  <si>
    <t xml:space="preserve">Индикатор стерилизации химический ,одноразовый п121/20-02
1уп-1000 шт
</t>
  </si>
  <si>
    <t xml:space="preserve">Индикатор стерилизации химический ,одноразовый п134/5-02
1уп-1000 шт
</t>
  </si>
  <si>
    <t>Термочувствительная бумага для автоклава</t>
  </si>
  <si>
    <t>Ширина 11 см, диаметр 4,3 см</t>
  </si>
  <si>
    <t>рулон</t>
  </si>
  <si>
    <t>Викрил</t>
  </si>
  <si>
    <t xml:space="preserve">Бинт </t>
  </si>
  <si>
    <t>Бинт не стерильный 7/14</t>
  </si>
  <si>
    <t>Бинт  стерильный 7/14</t>
  </si>
  <si>
    <t>Марля медицинская</t>
  </si>
  <si>
    <t xml:space="preserve">Марля медицинская, отбеленная в рулонах 1000 м*90 см </t>
  </si>
  <si>
    <t>метр</t>
  </si>
  <si>
    <t>Викрил шовный хирургический материал, размеры №1,2,3,4,5 (По 50 штук с каждого размера)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</si>
  <si>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</si>
  <si>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</si>
  <si>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</si>
  <si>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</si>
  <si>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</si>
  <si>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</si>
  <si>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</si>
  <si>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</si>
  <si>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</si>
  <si>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 xml:space="preserve">Директор                                                                                     Н. Беркингали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</si>
</sst>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1011B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1" xfId="1" applyFont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3" fontId="5" fillId="0" borderId="1" xfId="1" applyNumberFormat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left" wrapText="1"/>
    </xf>
    <xf numFmtId="2" fontId="5" fillId="0" borderId="1" xfId="1" applyNumberFormat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1" fontId="3" fillId="0" borderId="1" xfId="1" applyNumberFormat="1" applyFont="1" applyFill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5" fillId="0" borderId="1" xfId="3" applyFont="1" applyFill="1" applyBorder="1" applyAlignment="1">
      <alignment horizontal="left" wrapText="1"/>
    </xf>
    <xf numFmtId="2" fontId="5" fillId="0" borderId="3" xfId="1" applyNumberFormat="1" applyFont="1" applyFill="1" applyBorder="1" applyAlignment="1">
      <alignment horizontal="left" wrapText="1"/>
    </xf>
    <xf numFmtId="1" fontId="5" fillId="0" borderId="1" xfId="1" applyNumberFormat="1" applyFont="1" applyFill="1" applyBorder="1" applyAlignment="1">
      <alignment horizontal="left" wrapText="1"/>
    </xf>
    <xf numFmtId="0" fontId="8" fillId="3" borderId="1" xfId="1" applyFont="1" applyFill="1" applyBorder="1" applyAlignment="1">
      <alignment horizontal="left" wrapText="1"/>
    </xf>
    <xf numFmtId="3" fontId="8" fillId="2" borderId="1" xfId="1" applyNumberFormat="1" applyFont="1" applyFill="1" applyBorder="1" applyAlignment="1">
      <alignment horizontal="left" wrapText="1"/>
    </xf>
    <xf numFmtId="2" fontId="3" fillId="0" borderId="3" xfId="1" applyNumberFormat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left" wrapText="1"/>
    </xf>
    <xf numFmtId="0" fontId="3" fillId="0" borderId="2" xfId="1" applyFont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2" fontId="5" fillId="0" borderId="2" xfId="1" applyNumberFormat="1" applyFont="1" applyFill="1" applyBorder="1" applyAlignment="1">
      <alignment horizontal="left" wrapText="1"/>
    </xf>
    <xf numFmtId="2" fontId="5" fillId="2" borderId="3" xfId="1" applyNumberFormat="1" applyFont="1" applyFill="1" applyBorder="1" applyAlignment="1">
      <alignment horizontal="left" wrapText="1"/>
    </xf>
    <xf numFmtId="1" fontId="5" fillId="2" borderId="1" xfId="1" applyNumberFormat="1" applyFont="1" applyFill="1" applyBorder="1" applyAlignment="1">
      <alignment horizontal="left" wrapText="1"/>
    </xf>
    <xf numFmtId="1" fontId="3" fillId="2" borderId="1" xfId="1" applyNumberFormat="1" applyFont="1" applyFill="1" applyBorder="1" applyAlignment="1">
      <alignment horizontal="left" wrapText="1"/>
    </xf>
    <xf numFmtId="2" fontId="9" fillId="0" borderId="3" xfId="1" applyNumberFormat="1" applyFont="1" applyBorder="1" applyAlignment="1">
      <alignment horizontal="left" wrapText="1"/>
    </xf>
    <xf numFmtId="1" fontId="9" fillId="0" borderId="3" xfId="1" applyNumberFormat="1" applyFont="1" applyBorder="1" applyAlignment="1">
      <alignment horizontal="left" wrapText="1"/>
    </xf>
    <xf numFmtId="0" fontId="0" fillId="0" borderId="1" xfId="0" applyBorder="1"/>
    <xf numFmtId="0" fontId="8" fillId="3" borderId="3" xfId="1" applyFont="1" applyFill="1" applyBorder="1" applyAlignment="1">
      <alignment horizontal="left" wrapText="1"/>
    </xf>
    <xf numFmtId="2" fontId="5" fillId="2" borderId="5" xfId="1" applyNumberFormat="1" applyFont="1" applyFill="1" applyBorder="1" applyAlignment="1">
      <alignment horizontal="left" wrapText="1"/>
    </xf>
    <xf numFmtId="1" fontId="5" fillId="2" borderId="4" xfId="1" applyNumberFormat="1" applyFont="1" applyFill="1" applyBorder="1" applyAlignment="1">
      <alignment horizontal="left" wrapText="1"/>
    </xf>
    <xf numFmtId="2" fontId="6" fillId="0" borderId="1" xfId="1" applyNumberFormat="1" applyFont="1" applyBorder="1" applyAlignment="1">
      <alignment horizontal="left" wrapText="1"/>
    </xf>
    <xf numFmtId="1" fontId="6" fillId="0" borderId="1" xfId="1" applyNumberFormat="1" applyFont="1" applyBorder="1" applyAlignment="1">
      <alignment horizontal="left" wrapText="1"/>
    </xf>
    <xf numFmtId="0" fontId="3" fillId="0" borderId="1" xfId="0" applyFont="1" applyBorder="1"/>
    <xf numFmtId="0" fontId="4" fillId="0" borderId="1" xfId="0" applyFont="1" applyBorder="1"/>
    <xf numFmtId="0" fontId="8" fillId="0" borderId="1" xfId="1" applyFont="1" applyFill="1" applyBorder="1" applyAlignment="1">
      <alignment horizontal="left" wrapText="1"/>
    </xf>
    <xf numFmtId="3" fontId="8" fillId="0" borderId="1" xfId="1" applyNumberFormat="1" applyFont="1" applyFill="1" applyBorder="1" applyAlignment="1">
      <alignment horizontal="left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="60" zoomScaleNormal="100" workbookViewId="0">
      <selection activeCell="N9" sqref="N9"/>
    </sheetView>
  </sheetViews>
  <sheetFormatPr defaultRowHeight="15" x14ac:dyDescent="0.25"/>
  <cols>
    <col min="2" max="2" width="22.28515625" customWidth="1"/>
    <col min="3" max="3" width="32.42578125" customWidth="1"/>
    <col min="4" max="4" width="18.28515625" customWidth="1"/>
    <col min="5" max="5" width="11.85546875" customWidth="1"/>
    <col min="6" max="6" width="10.85546875" customWidth="1"/>
    <col min="7" max="7" width="15.5703125" customWidth="1"/>
  </cols>
  <sheetData>
    <row r="1" spans="1:7" x14ac:dyDescent="0.25">
      <c r="D1" s="36" t="s">
        <v>74</v>
      </c>
      <c r="E1" s="37"/>
      <c r="F1" s="37"/>
      <c r="G1" s="37"/>
    </row>
    <row r="4" spans="1:7" ht="171.75" customHeight="1" x14ac:dyDescent="0.25">
      <c r="A4" s="34" t="s">
        <v>67</v>
      </c>
      <c r="B4" s="35" t="s">
        <v>68</v>
      </c>
      <c r="C4" s="35" t="s">
        <v>69</v>
      </c>
      <c r="D4" s="35" t="s">
        <v>70</v>
      </c>
      <c r="E4" s="35" t="s">
        <v>71</v>
      </c>
      <c r="F4" s="35" t="s">
        <v>72</v>
      </c>
      <c r="G4" s="35" t="s">
        <v>73</v>
      </c>
    </row>
    <row r="5" spans="1:7" x14ac:dyDescent="0.25">
      <c r="A5" s="1">
        <v>1</v>
      </c>
      <c r="B5" s="2" t="s">
        <v>0</v>
      </c>
      <c r="C5" s="2" t="s">
        <v>1</v>
      </c>
      <c r="D5" s="2" t="s">
        <v>2</v>
      </c>
      <c r="E5" s="3">
        <v>20</v>
      </c>
      <c r="F5" s="4">
        <v>46.44</v>
      </c>
      <c r="G5" s="30">
        <f>E5*F5</f>
        <v>928.8</v>
      </c>
    </row>
    <row r="6" spans="1:7" ht="30" x14ac:dyDescent="0.25">
      <c r="A6" s="1">
        <v>2</v>
      </c>
      <c r="B6" s="2" t="s">
        <v>3</v>
      </c>
      <c r="C6" s="2" t="s">
        <v>4</v>
      </c>
      <c r="D6" s="2" t="s">
        <v>5</v>
      </c>
      <c r="E6" s="3">
        <v>300</v>
      </c>
      <c r="F6" s="4">
        <v>283.5</v>
      </c>
      <c r="G6" s="30">
        <f t="shared" ref="G6:G36" si="0">E6*F6</f>
        <v>85050</v>
      </c>
    </row>
    <row r="7" spans="1:7" ht="30" x14ac:dyDescent="0.25">
      <c r="A7" s="1">
        <v>3</v>
      </c>
      <c r="B7" s="2" t="s">
        <v>6</v>
      </c>
      <c r="C7" s="2" t="s">
        <v>7</v>
      </c>
      <c r="D7" s="2" t="s">
        <v>8</v>
      </c>
      <c r="E7" s="3">
        <v>2</v>
      </c>
      <c r="F7" s="5">
        <v>1738.51</v>
      </c>
      <c r="G7" s="30">
        <f t="shared" si="0"/>
        <v>3477.02</v>
      </c>
    </row>
    <row r="8" spans="1:7" x14ac:dyDescent="0.25">
      <c r="A8" s="1">
        <v>4</v>
      </c>
      <c r="B8" s="2" t="s">
        <v>9</v>
      </c>
      <c r="C8" s="2" t="s">
        <v>10</v>
      </c>
      <c r="D8" s="2" t="s">
        <v>11</v>
      </c>
      <c r="E8" s="3">
        <v>3000</v>
      </c>
      <c r="F8" s="5">
        <v>105.23</v>
      </c>
      <c r="G8" s="30">
        <f t="shared" si="0"/>
        <v>315690</v>
      </c>
    </row>
    <row r="9" spans="1:7" ht="30" x14ac:dyDescent="0.25">
      <c r="A9" s="1">
        <v>5</v>
      </c>
      <c r="B9" s="2" t="s">
        <v>12</v>
      </c>
      <c r="C9" s="2" t="s">
        <v>13</v>
      </c>
      <c r="D9" s="2" t="s">
        <v>5</v>
      </c>
      <c r="E9" s="3">
        <v>100</v>
      </c>
      <c r="F9" s="4">
        <v>1500</v>
      </c>
      <c r="G9" s="30">
        <f t="shared" si="0"/>
        <v>150000</v>
      </c>
    </row>
    <row r="10" spans="1:7" ht="30" x14ac:dyDescent="0.25">
      <c r="A10" s="1">
        <v>6</v>
      </c>
      <c r="B10" s="1" t="s">
        <v>14</v>
      </c>
      <c r="C10" s="1" t="s">
        <v>15</v>
      </c>
      <c r="D10" s="1" t="s">
        <v>5</v>
      </c>
      <c r="E10" s="3">
        <v>50</v>
      </c>
      <c r="F10" s="5">
        <v>127.85</v>
      </c>
      <c r="G10" s="30">
        <f t="shared" si="0"/>
        <v>6392.5</v>
      </c>
    </row>
    <row r="11" spans="1:7" x14ac:dyDescent="0.25">
      <c r="A11" s="1">
        <v>7</v>
      </c>
      <c r="B11" s="2" t="s">
        <v>16</v>
      </c>
      <c r="C11" s="2" t="s">
        <v>17</v>
      </c>
      <c r="D11" s="2" t="s">
        <v>18</v>
      </c>
      <c r="E11" s="3">
        <v>500</v>
      </c>
      <c r="F11" s="4">
        <v>6.07</v>
      </c>
      <c r="G11" s="30">
        <f t="shared" si="0"/>
        <v>3035</v>
      </c>
    </row>
    <row r="12" spans="1:7" ht="30" x14ac:dyDescent="0.25">
      <c r="A12" s="1">
        <v>8</v>
      </c>
      <c r="B12" s="1" t="s">
        <v>19</v>
      </c>
      <c r="C12" s="1" t="s">
        <v>20</v>
      </c>
      <c r="D12" s="1" t="s">
        <v>5</v>
      </c>
      <c r="E12" s="3">
        <v>50</v>
      </c>
      <c r="F12" s="5">
        <v>156.37</v>
      </c>
      <c r="G12" s="30">
        <f t="shared" si="0"/>
        <v>7818.5</v>
      </c>
    </row>
    <row r="13" spans="1:7" ht="30" x14ac:dyDescent="0.25">
      <c r="A13" s="1">
        <v>9</v>
      </c>
      <c r="B13" s="16" t="s">
        <v>21</v>
      </c>
      <c r="C13" s="16" t="s">
        <v>22</v>
      </c>
      <c r="D13" s="17" t="s">
        <v>5</v>
      </c>
      <c r="E13" s="16">
        <v>200</v>
      </c>
      <c r="F13" s="18">
        <v>130.69</v>
      </c>
      <c r="G13" s="30">
        <f t="shared" si="0"/>
        <v>26138</v>
      </c>
    </row>
    <row r="14" spans="1:7" ht="75" x14ac:dyDescent="0.25">
      <c r="A14" s="1">
        <v>10</v>
      </c>
      <c r="B14" s="8" t="s">
        <v>23</v>
      </c>
      <c r="C14" s="9" t="s">
        <v>24</v>
      </c>
      <c r="D14" s="2" t="s">
        <v>25</v>
      </c>
      <c r="E14" s="3">
        <v>400</v>
      </c>
      <c r="F14" s="4">
        <v>195</v>
      </c>
      <c r="G14" s="30">
        <f t="shared" si="0"/>
        <v>78000</v>
      </c>
    </row>
    <row r="15" spans="1:7" ht="30" x14ac:dyDescent="0.25">
      <c r="A15" s="1">
        <v>11</v>
      </c>
      <c r="B15" s="10" t="s">
        <v>26</v>
      </c>
      <c r="C15" s="11" t="s">
        <v>27</v>
      </c>
      <c r="D15" s="12" t="s">
        <v>25</v>
      </c>
      <c r="E15" s="11">
        <v>25</v>
      </c>
      <c r="F15" s="5">
        <v>3098</v>
      </c>
      <c r="G15" s="30">
        <f t="shared" si="0"/>
        <v>77450</v>
      </c>
    </row>
    <row r="16" spans="1:7" ht="45" x14ac:dyDescent="0.25">
      <c r="A16" s="1">
        <v>12</v>
      </c>
      <c r="B16" s="10" t="s">
        <v>28</v>
      </c>
      <c r="C16" s="11" t="s">
        <v>29</v>
      </c>
      <c r="D16" s="12" t="s">
        <v>25</v>
      </c>
      <c r="E16" s="13">
        <v>10000</v>
      </c>
      <c r="F16" s="5">
        <v>15.63</v>
      </c>
      <c r="G16" s="30">
        <f t="shared" si="0"/>
        <v>156300</v>
      </c>
    </row>
    <row r="17" spans="1:7" ht="45" x14ac:dyDescent="0.25">
      <c r="A17" s="1">
        <v>13</v>
      </c>
      <c r="B17" s="10" t="s">
        <v>28</v>
      </c>
      <c r="C17" s="11" t="s">
        <v>30</v>
      </c>
      <c r="D17" s="12" t="s">
        <v>25</v>
      </c>
      <c r="E17" s="13">
        <v>2000</v>
      </c>
      <c r="F17" s="5">
        <v>31.47</v>
      </c>
      <c r="G17" s="30">
        <f t="shared" si="0"/>
        <v>62940</v>
      </c>
    </row>
    <row r="18" spans="1:7" ht="45" x14ac:dyDescent="0.25">
      <c r="A18" s="1">
        <v>14</v>
      </c>
      <c r="B18" s="10" t="s">
        <v>28</v>
      </c>
      <c r="C18" s="11" t="s">
        <v>31</v>
      </c>
      <c r="D18" s="12" t="s">
        <v>25</v>
      </c>
      <c r="E18" s="13">
        <v>10000</v>
      </c>
      <c r="F18" s="5">
        <v>20.11</v>
      </c>
      <c r="G18" s="30">
        <f t="shared" si="0"/>
        <v>201100</v>
      </c>
    </row>
    <row r="19" spans="1:7" ht="45" x14ac:dyDescent="0.25">
      <c r="A19" s="1">
        <v>15</v>
      </c>
      <c r="B19" s="10" t="s">
        <v>28</v>
      </c>
      <c r="C19" s="11" t="s">
        <v>32</v>
      </c>
      <c r="D19" s="12" t="s">
        <v>25</v>
      </c>
      <c r="E19" s="13">
        <v>10000</v>
      </c>
      <c r="F19" s="5">
        <v>15.69</v>
      </c>
      <c r="G19" s="30">
        <f t="shared" si="0"/>
        <v>156900</v>
      </c>
    </row>
    <row r="20" spans="1:7" ht="30" x14ac:dyDescent="0.25">
      <c r="A20" s="1">
        <v>16</v>
      </c>
      <c r="B20" s="14" t="s">
        <v>33</v>
      </c>
      <c r="C20" s="7" t="s">
        <v>34</v>
      </c>
      <c r="D20" s="12" t="s">
        <v>25</v>
      </c>
      <c r="E20" s="13">
        <v>1500</v>
      </c>
      <c r="F20" s="1">
        <v>20</v>
      </c>
      <c r="G20" s="30">
        <f t="shared" si="0"/>
        <v>30000</v>
      </c>
    </row>
    <row r="21" spans="1:7" ht="60" x14ac:dyDescent="0.25">
      <c r="A21" s="1">
        <v>17</v>
      </c>
      <c r="B21" s="10" t="s">
        <v>35</v>
      </c>
      <c r="C21" s="11" t="s">
        <v>36</v>
      </c>
      <c r="D21" s="12" t="s">
        <v>25</v>
      </c>
      <c r="E21" s="13">
        <v>100</v>
      </c>
      <c r="F21" s="1">
        <v>230</v>
      </c>
      <c r="G21" s="30">
        <f t="shared" si="0"/>
        <v>23000</v>
      </c>
    </row>
    <row r="22" spans="1:7" ht="252" x14ac:dyDescent="0.25">
      <c r="A22" s="1">
        <v>18</v>
      </c>
      <c r="B22" s="28" t="s">
        <v>37</v>
      </c>
      <c r="C22" s="29" t="s">
        <v>38</v>
      </c>
      <c r="D22" s="25" t="s">
        <v>8</v>
      </c>
      <c r="E22" s="13">
        <v>3</v>
      </c>
      <c r="F22" s="1">
        <v>6700</v>
      </c>
      <c r="G22" s="30">
        <f t="shared" si="0"/>
        <v>20100</v>
      </c>
    </row>
    <row r="23" spans="1:7" ht="60" x14ac:dyDescent="0.25">
      <c r="A23" s="1">
        <v>19</v>
      </c>
      <c r="B23" s="26" t="s">
        <v>39</v>
      </c>
      <c r="C23" s="27" t="s">
        <v>40</v>
      </c>
      <c r="D23" s="12" t="s">
        <v>8</v>
      </c>
      <c r="E23" s="11">
        <v>5</v>
      </c>
      <c r="F23" s="5">
        <v>5500</v>
      </c>
      <c r="G23" s="30">
        <f t="shared" si="0"/>
        <v>27500</v>
      </c>
    </row>
    <row r="24" spans="1:7" ht="60" x14ac:dyDescent="0.25">
      <c r="A24" s="1">
        <v>20</v>
      </c>
      <c r="B24" s="19" t="s">
        <v>39</v>
      </c>
      <c r="C24" s="20" t="s">
        <v>41</v>
      </c>
      <c r="D24" s="12" t="s">
        <v>8</v>
      </c>
      <c r="E24" s="11">
        <v>3</v>
      </c>
      <c r="F24" s="5">
        <v>5500</v>
      </c>
      <c r="G24" s="30">
        <f t="shared" si="0"/>
        <v>16500</v>
      </c>
    </row>
    <row r="25" spans="1:7" ht="30" x14ac:dyDescent="0.25">
      <c r="A25" s="1">
        <v>21</v>
      </c>
      <c r="B25" s="10" t="s">
        <v>42</v>
      </c>
      <c r="C25" s="11" t="s">
        <v>43</v>
      </c>
      <c r="D25" s="12" t="s">
        <v>25</v>
      </c>
      <c r="E25" s="13">
        <v>100</v>
      </c>
      <c r="F25" s="1">
        <v>110</v>
      </c>
      <c r="G25" s="30">
        <f t="shared" si="0"/>
        <v>11000</v>
      </c>
    </row>
    <row r="26" spans="1:7" ht="63" x14ac:dyDescent="0.25">
      <c r="A26" s="1">
        <v>22</v>
      </c>
      <c r="B26" s="22" t="s">
        <v>44</v>
      </c>
      <c r="C26" s="23" t="s">
        <v>45</v>
      </c>
      <c r="D26" s="12" t="s">
        <v>25</v>
      </c>
      <c r="E26" s="21">
        <v>2</v>
      </c>
      <c r="F26" s="5">
        <v>3000</v>
      </c>
      <c r="G26" s="30">
        <f t="shared" si="0"/>
        <v>6000</v>
      </c>
    </row>
    <row r="27" spans="1:7" ht="180" x14ac:dyDescent="0.25">
      <c r="A27" s="1">
        <v>23</v>
      </c>
      <c r="B27" s="14" t="s">
        <v>46</v>
      </c>
      <c r="C27" s="7" t="s">
        <v>47</v>
      </c>
      <c r="D27" s="12" t="s">
        <v>25</v>
      </c>
      <c r="E27" s="11">
        <v>20</v>
      </c>
      <c r="F27" s="5">
        <v>8000</v>
      </c>
      <c r="G27" s="30">
        <f t="shared" si="0"/>
        <v>160000</v>
      </c>
    </row>
    <row r="28" spans="1:7" ht="30" x14ac:dyDescent="0.25">
      <c r="A28" s="1">
        <v>24</v>
      </c>
      <c r="B28" s="14" t="s">
        <v>48</v>
      </c>
      <c r="C28" s="7" t="s">
        <v>49</v>
      </c>
      <c r="D28" s="12" t="s">
        <v>25</v>
      </c>
      <c r="E28" s="13">
        <v>1000</v>
      </c>
      <c r="F28" s="1">
        <v>55</v>
      </c>
      <c r="G28" s="30">
        <f t="shared" si="0"/>
        <v>55000</v>
      </c>
    </row>
    <row r="29" spans="1:7" ht="75" x14ac:dyDescent="0.25">
      <c r="A29" s="1">
        <v>25</v>
      </c>
      <c r="B29" s="2" t="s">
        <v>50</v>
      </c>
      <c r="C29" s="2" t="s">
        <v>51</v>
      </c>
      <c r="D29" s="32" t="s">
        <v>25</v>
      </c>
      <c r="E29" s="33">
        <v>24</v>
      </c>
      <c r="F29" s="6">
        <v>1100</v>
      </c>
      <c r="G29" s="30">
        <f t="shared" si="0"/>
        <v>26400</v>
      </c>
    </row>
    <row r="30" spans="1:7" ht="75" x14ac:dyDescent="0.25">
      <c r="A30" s="1">
        <v>26</v>
      </c>
      <c r="B30" s="15" t="s">
        <v>52</v>
      </c>
      <c r="C30" s="15" t="s">
        <v>53</v>
      </c>
      <c r="D30" s="12" t="s">
        <v>8</v>
      </c>
      <c r="E30" s="13">
        <v>1</v>
      </c>
      <c r="F30" s="6">
        <v>10800</v>
      </c>
      <c r="G30" s="30">
        <f t="shared" si="0"/>
        <v>10800</v>
      </c>
    </row>
    <row r="31" spans="1:7" ht="75" x14ac:dyDescent="0.25">
      <c r="A31" s="1">
        <v>27</v>
      </c>
      <c r="B31" s="15" t="s">
        <v>52</v>
      </c>
      <c r="C31" s="15" t="s">
        <v>54</v>
      </c>
      <c r="D31" s="12" t="s">
        <v>8</v>
      </c>
      <c r="E31" s="13">
        <v>4</v>
      </c>
      <c r="F31" s="6">
        <v>10800</v>
      </c>
      <c r="G31" s="30">
        <f t="shared" si="0"/>
        <v>43200</v>
      </c>
    </row>
    <row r="32" spans="1:7" ht="30" x14ac:dyDescent="0.25">
      <c r="A32" s="1">
        <v>28</v>
      </c>
      <c r="B32" s="15" t="s">
        <v>55</v>
      </c>
      <c r="C32" s="15" t="s">
        <v>56</v>
      </c>
      <c r="D32" s="12" t="s">
        <v>57</v>
      </c>
      <c r="E32" s="13">
        <v>12</v>
      </c>
      <c r="F32" s="1">
        <v>1500</v>
      </c>
      <c r="G32" s="30">
        <f t="shared" si="0"/>
        <v>18000</v>
      </c>
    </row>
    <row r="33" spans="1:7" ht="45" x14ac:dyDescent="0.25">
      <c r="A33" s="1">
        <v>29</v>
      </c>
      <c r="B33" s="15" t="s">
        <v>58</v>
      </c>
      <c r="C33" s="15" t="s">
        <v>65</v>
      </c>
      <c r="D33" s="12" t="s">
        <v>25</v>
      </c>
      <c r="E33" s="13">
        <v>250</v>
      </c>
      <c r="F33" s="1">
        <v>2000</v>
      </c>
      <c r="G33" s="30">
        <f t="shared" si="0"/>
        <v>500000</v>
      </c>
    </row>
    <row r="34" spans="1:7" x14ac:dyDescent="0.25">
      <c r="A34" s="1">
        <v>30</v>
      </c>
      <c r="B34" s="15" t="s">
        <v>59</v>
      </c>
      <c r="C34" s="15" t="s">
        <v>60</v>
      </c>
      <c r="D34" s="12" t="s">
        <v>25</v>
      </c>
      <c r="E34" s="13">
        <v>1000</v>
      </c>
      <c r="F34" s="1">
        <v>110</v>
      </c>
      <c r="G34" s="30">
        <f t="shared" si="0"/>
        <v>110000</v>
      </c>
    </row>
    <row r="35" spans="1:7" x14ac:dyDescent="0.25">
      <c r="A35" s="1">
        <v>31</v>
      </c>
      <c r="B35" s="15" t="s">
        <v>59</v>
      </c>
      <c r="C35" s="15" t="s">
        <v>61</v>
      </c>
      <c r="D35" s="12" t="s">
        <v>25</v>
      </c>
      <c r="E35" s="13">
        <v>1000</v>
      </c>
      <c r="F35" s="1">
        <v>129</v>
      </c>
      <c r="G35" s="30">
        <f t="shared" si="0"/>
        <v>129000</v>
      </c>
    </row>
    <row r="36" spans="1:7" ht="30" x14ac:dyDescent="0.25">
      <c r="A36" s="1">
        <v>32</v>
      </c>
      <c r="B36" s="15" t="s">
        <v>62</v>
      </c>
      <c r="C36" s="15" t="s">
        <v>63</v>
      </c>
      <c r="D36" s="12" t="s">
        <v>64</v>
      </c>
      <c r="E36" s="13">
        <v>1000</v>
      </c>
      <c r="F36" s="1">
        <v>89</v>
      </c>
      <c r="G36" s="30">
        <f t="shared" si="0"/>
        <v>89000</v>
      </c>
    </row>
    <row r="37" spans="1:7" x14ac:dyDescent="0.25">
      <c r="A37" s="24"/>
      <c r="B37" s="31" t="s">
        <v>66</v>
      </c>
      <c r="C37" s="31"/>
      <c r="D37" s="31"/>
      <c r="E37" s="31"/>
      <c r="F37" s="31"/>
      <c r="G37" s="31">
        <f>SUM(G5:G36)</f>
        <v>2606719.8200000003</v>
      </c>
    </row>
    <row r="40" spans="1:7" ht="18.75" x14ac:dyDescent="0.3">
      <c r="B40" s="38" t="s">
        <v>75</v>
      </c>
      <c r="C40" s="37"/>
      <c r="D40" s="37"/>
      <c r="E40" s="37"/>
      <c r="F40" s="37"/>
    </row>
  </sheetData>
  <mergeCells count="2">
    <mergeCell ref="D1:G1"/>
    <mergeCell ref="B40:F40"/>
  </mergeCells>
  <pageMargins left="0.7" right="0.7" top="0.75" bottom="0.75" header="0.3" footer="0.3"/>
  <pageSetup paperSize="9" scale="68" orientation="portrait" verticalDpi="0" r:id="rId1"/>
  <rowBreaks count="1" manualBreakCount="1">
    <brk id="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2024-01-11T02:56:58Z</cp:lastPrinted>
  <dcterms:created xsi:type="dcterms:W3CDTF">2024-01-10T02:55:01Z</dcterms:created>
  <dcterms:modified xsi:type="dcterms:W3CDTF">2024-01-11T02:59:16Z</dcterms:modified>
</cp:coreProperties>
</file>