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20115" windowHeight="724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 l="1"/>
</calcChain>
</file>

<file path=xl/sharedStrings.xml><?xml version="1.0" encoding="utf-8"?>
<sst xmlns="http://schemas.openxmlformats.org/spreadsheetml/2006/main" count="82" uniqueCount="67">
  <si>
    <t>штук</t>
  </si>
  <si>
    <t>уп</t>
  </si>
  <si>
    <t>Шприц Жане</t>
  </si>
  <si>
    <t>Шприц 150 мл Жане с наконечником для катеторной имеющию универсальную присоединительную насадку</t>
  </si>
  <si>
    <t>Презерватив  №1</t>
  </si>
  <si>
    <t>Без смазки и ароматизаторов Для УЗ исследований</t>
  </si>
  <si>
    <t>№ лота</t>
  </si>
  <si>
    <t xml:space="preserve">Наименование товара                          / Тауар атауы </t>
  </si>
  <si>
    <t xml:space="preserve">Техническая характеристика (описание) товара / Тауарлар техникалық сипаттамасы (сипаттау) </t>
  </si>
  <si>
    <t>Ед. изм./ өлшем бірлігі</t>
  </si>
  <si>
    <t>Кол-во/              Саны</t>
  </si>
  <si>
    <t>Цена за ед./ Бірліктің бағасы</t>
  </si>
  <si>
    <t>Общая сумма, утвержденная для закупки, тг./ Сатып алуға мақұлданған жалпы сома, тг</t>
  </si>
  <si>
    <t>Приложение № 1/Қосымша № 1</t>
  </si>
  <si>
    <t>Диклофенак</t>
  </si>
  <si>
    <t>Гель для наружного применения, 1%, 50 г, №1</t>
  </si>
  <si>
    <t>флакон</t>
  </si>
  <si>
    <t>ампула</t>
  </si>
  <si>
    <t>Бензокаин</t>
  </si>
  <si>
    <t>Суппозитории ректальные</t>
  </si>
  <si>
    <t>суппозитории</t>
  </si>
  <si>
    <t>Дисоль</t>
  </si>
  <si>
    <t>Раствор для инфузий 400,0</t>
  </si>
  <si>
    <t>Диклофенак натрия</t>
  </si>
  <si>
    <t>суппозитории ректальные 100 мг</t>
  </si>
  <si>
    <t>таблетка</t>
  </si>
  <si>
    <t>Фуросемид</t>
  </si>
  <si>
    <t xml:space="preserve">Таблетки, 40 мг </t>
  </si>
  <si>
    <t>Тетрациклин</t>
  </si>
  <si>
    <t>Мазь глазная, 1 %, 3 г, №1</t>
  </si>
  <si>
    <t>Ксилометазолин</t>
  </si>
  <si>
    <t>Капли назальные, 0,1%, 10 мл, №1</t>
  </si>
  <si>
    <t>Лансопразол</t>
  </si>
  <si>
    <t>капсулы, 30 мг</t>
  </si>
  <si>
    <t>Ранитидин</t>
  </si>
  <si>
    <t>Таблетки, покрытые пленочной оболочкой 150 мг</t>
  </si>
  <si>
    <t>Мультиферменты (липаза, протеаза и т.д.) Фестал</t>
  </si>
  <si>
    <t>таблетки, покрытые кишечнорастворимой и сахарной оболочкой 212,5 мг</t>
  </si>
  <si>
    <t>Платифиллина гидротартрат</t>
  </si>
  <si>
    <t>раствор для инъекций  0,2% , 1 мл</t>
  </si>
  <si>
    <t>Папаверина гидрохлорид</t>
  </si>
  <si>
    <t>Раствор для инъекций 2 %</t>
  </si>
  <si>
    <t>Миконаз, Миконазол</t>
  </si>
  <si>
    <t>Крем, 2%, 20 г, №1</t>
  </si>
  <si>
    <t>Магния сульфат</t>
  </si>
  <si>
    <t>порошок 25 г</t>
  </si>
  <si>
    <t>упаковка</t>
  </si>
  <si>
    <t xml:space="preserve">Дифенгидрамин </t>
  </si>
  <si>
    <t>Таблетки, 50 мг, №1</t>
  </si>
  <si>
    <t xml:space="preserve">Клемастин </t>
  </si>
  <si>
    <t>Таблетки 1 мг №20</t>
  </si>
  <si>
    <t>Клотримазол </t>
  </si>
  <si>
    <t xml:space="preserve">Таблетки вагинальные 100 мг </t>
  </si>
  <si>
    <t>Клиндамицин</t>
  </si>
  <si>
    <t xml:space="preserve">Капсулы 300 мг </t>
  </si>
  <si>
    <t>капсула</t>
  </si>
  <si>
    <t>Кофеин – бензоат натрия</t>
  </si>
  <si>
    <t>раствор для инъекций 10 % 1 мл</t>
  </si>
  <si>
    <t>Метилпреднизолона ацепонат</t>
  </si>
  <si>
    <t>Крем, 0,1%, 15 г, №1</t>
  </si>
  <si>
    <t>Метронидазол</t>
  </si>
  <si>
    <t>Таблетки вагинальные 500 мг</t>
  </si>
  <si>
    <t>свечи</t>
  </si>
  <si>
    <t>Миконазол </t>
  </si>
  <si>
    <t>Суппозитории вагинальные, 100 мг</t>
  </si>
  <si>
    <t>итого</t>
  </si>
  <si>
    <t xml:space="preserve">Директор                                                                                                         Н. Беркингали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</si>
</sst>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Calibri"/>
      <family val="2"/>
      <charset val="1"/>
    </font>
    <font>
      <sz val="10"/>
      <name val="Arial"/>
      <family val="2"/>
      <charset val="204"/>
    </font>
    <font>
      <sz val="11"/>
      <color indexed="8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8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7" fillId="0" borderId="0" applyNumberFormat="0" applyFont="0" applyFill="0" applyBorder="0" applyAlignment="0" applyProtection="0">
      <alignment vertical="top"/>
    </xf>
    <xf numFmtId="0" fontId="8" fillId="0" borderId="0"/>
    <xf numFmtId="0" fontId="8" fillId="0" borderId="0"/>
    <xf numFmtId="0" fontId="8" fillId="0" borderId="0"/>
    <xf numFmtId="0" fontId="7" fillId="0" borderId="0" applyNumberFormat="0" applyFont="0" applyFill="0" applyBorder="0" applyAlignment="0" applyProtection="0">
      <alignment vertical="top"/>
    </xf>
    <xf numFmtId="0" fontId="8" fillId="0" borderId="0"/>
    <xf numFmtId="0" fontId="8" fillId="0" borderId="0"/>
    <xf numFmtId="0" fontId="7" fillId="0" borderId="0" applyNumberFormat="0" applyFont="0" applyFill="0" applyBorder="0" applyAlignment="0" applyProtection="0">
      <alignment vertical="top"/>
    </xf>
    <xf numFmtId="0" fontId="8" fillId="0" borderId="0"/>
    <xf numFmtId="0" fontId="8" fillId="0" borderId="0"/>
    <xf numFmtId="0" fontId="7" fillId="0" borderId="0" applyNumberFormat="0" applyFont="0" applyFill="0" applyBorder="0" applyAlignment="0" applyProtection="0">
      <alignment vertical="top"/>
    </xf>
    <xf numFmtId="0" fontId="8" fillId="0" borderId="0"/>
    <xf numFmtId="0" fontId="7" fillId="0" borderId="0" applyNumberFormat="0" applyFont="0" applyFill="0" applyBorder="0" applyAlignment="0" applyProtection="0">
      <alignment vertical="top"/>
    </xf>
    <xf numFmtId="0" fontId="8" fillId="0" borderId="0"/>
    <xf numFmtId="0" fontId="8" fillId="0" borderId="0"/>
    <xf numFmtId="0" fontId="7" fillId="0" borderId="0" applyNumberFormat="0" applyFont="0" applyFill="0" applyBorder="0" applyAlignment="0" applyProtection="0">
      <alignment vertical="top"/>
    </xf>
    <xf numFmtId="0" fontId="8" fillId="0" borderId="0"/>
    <xf numFmtId="0" fontId="8" fillId="0" borderId="0"/>
    <xf numFmtId="0" fontId="8" fillId="0" borderId="0"/>
    <xf numFmtId="0" fontId="7" fillId="0" borderId="0" applyNumberFormat="0" applyFont="0" applyFill="0" applyBorder="0" applyAlignment="0" applyProtection="0">
      <alignment vertical="top"/>
    </xf>
    <xf numFmtId="0" fontId="8" fillId="0" borderId="0"/>
    <xf numFmtId="0" fontId="7" fillId="0" borderId="0"/>
    <xf numFmtId="0" fontId="7" fillId="0" borderId="0" applyNumberFormat="0" applyFont="0" applyFill="0" applyBorder="0" applyAlignment="0" applyProtection="0">
      <alignment vertical="top"/>
    </xf>
    <xf numFmtId="0" fontId="7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2" fillId="0" borderId="1" xfId="1" applyFont="1" applyBorder="1" applyAlignment="1">
      <alignment horizontal="left" wrapText="1"/>
    </xf>
    <xf numFmtId="0" fontId="4" fillId="0" borderId="1" xfId="1" applyFont="1" applyFill="1" applyBorder="1" applyAlignment="1">
      <alignment horizontal="left" wrapText="1"/>
    </xf>
    <xf numFmtId="3" fontId="4" fillId="0" borderId="1" xfId="1" applyNumberFormat="1" applyFont="1" applyFill="1" applyBorder="1" applyAlignment="1">
      <alignment horizontal="left" wrapText="1"/>
    </xf>
    <xf numFmtId="4" fontId="4" fillId="0" borderId="1" xfId="1" applyNumberFormat="1" applyFont="1" applyFill="1" applyBorder="1" applyAlignment="1">
      <alignment horizontal="left" wrapText="1"/>
    </xf>
    <xf numFmtId="2" fontId="4" fillId="0" borderId="1" xfId="1" applyNumberFormat="1" applyFont="1" applyFill="1" applyBorder="1" applyAlignment="1">
      <alignment horizontal="left" wrapText="1"/>
    </xf>
    <xf numFmtId="1" fontId="2" fillId="0" borderId="1" xfId="1" applyNumberFormat="1" applyFont="1" applyFill="1" applyBorder="1" applyAlignment="1">
      <alignment horizontal="left" wrapText="1"/>
    </xf>
    <xf numFmtId="0" fontId="5" fillId="3" borderId="1" xfId="1" applyFont="1" applyFill="1" applyBorder="1" applyAlignment="1">
      <alignment horizontal="left" wrapText="1"/>
    </xf>
    <xf numFmtId="3" fontId="5" fillId="2" borderId="1" xfId="1" applyNumberFormat="1" applyFont="1" applyFill="1" applyBorder="1" applyAlignment="1">
      <alignment horizontal="left" wrapText="1"/>
    </xf>
    <xf numFmtId="2" fontId="2" fillId="0" borderId="2" xfId="1" applyNumberFormat="1" applyFont="1" applyFill="1" applyBorder="1" applyAlignment="1">
      <alignment horizontal="left" wrapText="1"/>
    </xf>
    <xf numFmtId="2" fontId="2" fillId="0" borderId="1" xfId="1" applyNumberFormat="1" applyFont="1" applyFill="1" applyBorder="1" applyAlignment="1">
      <alignment horizontal="left" wrapText="1"/>
    </xf>
    <xf numFmtId="0" fontId="2" fillId="0" borderId="1" xfId="1" applyFont="1" applyFill="1" applyBorder="1" applyAlignment="1">
      <alignment horizontal="left" vertical="top" wrapText="1"/>
    </xf>
    <xf numFmtId="0" fontId="0" fillId="0" borderId="1" xfId="0" applyBorder="1"/>
    <xf numFmtId="0" fontId="2" fillId="0" borderId="1" xfId="0" applyFont="1" applyBorder="1"/>
    <xf numFmtId="0" fontId="3" fillId="0" borderId="1" xfId="0" applyFont="1" applyBorder="1"/>
    <xf numFmtId="0" fontId="0" fillId="0" borderId="0" xfId="0"/>
    <xf numFmtId="0" fontId="9" fillId="0" borderId="1" xfId="0" applyFont="1" applyBorder="1"/>
    <xf numFmtId="0" fontId="9" fillId="0" borderId="1" xfId="0" applyFont="1" applyBorder="1" applyAlignment="1">
      <alignment wrapText="1"/>
    </xf>
    <xf numFmtId="0" fontId="2" fillId="2" borderId="1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left" vertical="center" wrapText="1"/>
    </xf>
    <xf numFmtId="0" fontId="5" fillId="0" borderId="1" xfId="1" applyFont="1" applyBorder="1" applyAlignment="1">
      <alignment horizontal="left"/>
    </xf>
    <xf numFmtId="3" fontId="4" fillId="0" borderId="3" xfId="1" applyNumberFormat="1" applyFont="1" applyFill="1" applyBorder="1" applyAlignment="1">
      <alignment horizontal="left" wrapText="1"/>
    </xf>
    <xf numFmtId="2" fontId="4" fillId="0" borderId="3" xfId="1" applyNumberFormat="1" applyFont="1" applyFill="1" applyBorder="1" applyAlignment="1">
      <alignment horizontal="left" wrapText="1"/>
    </xf>
    <xf numFmtId="0" fontId="2" fillId="0" borderId="3" xfId="1" applyFont="1" applyFill="1" applyBorder="1" applyAlignment="1">
      <alignment horizontal="left" wrapText="1"/>
    </xf>
    <xf numFmtId="0" fontId="2" fillId="0" borderId="3" xfId="1" applyFont="1" applyBorder="1" applyAlignment="1">
      <alignment horizontal="left" wrapText="1"/>
    </xf>
    <xf numFmtId="0" fontId="5" fillId="0" borderId="0" xfId="1" applyFont="1" applyAlignment="1">
      <alignment horizontal="left"/>
    </xf>
    <xf numFmtId="0" fontId="2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left" vertical="center" wrapText="1"/>
    </xf>
    <xf numFmtId="0" fontId="5" fillId="2" borderId="3" xfId="1" applyFont="1" applyFill="1" applyBorder="1" applyAlignment="1">
      <alignment horizontal="left" vertical="center" wrapText="1"/>
    </xf>
    <xf numFmtId="0" fontId="2" fillId="0" borderId="1" xfId="1" applyFont="1" applyBorder="1" applyAlignment="1">
      <alignment horizontal="left"/>
    </xf>
    <xf numFmtId="0" fontId="3" fillId="0" borderId="1" xfId="0" applyFont="1" applyFill="1" applyBorder="1"/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5">
    <cellStyle name="Excel Built-in Normal" xfId="5"/>
    <cellStyle name="Обычный" xfId="0" builtinId="0"/>
    <cellStyle name="Обычный 10" xfId="25"/>
    <cellStyle name="Обычный 11" xfId="26"/>
    <cellStyle name="Обычный 2" xfId="1"/>
    <cellStyle name="Обычный 2 2" xfId="29"/>
    <cellStyle name="Обычный 2 2 2" xfId="30"/>
    <cellStyle name="Обычный 2 3" xfId="33"/>
    <cellStyle name="Обычный 2 4" xfId="6"/>
    <cellStyle name="Обычный 3" xfId="3"/>
    <cellStyle name="Обычный 3 10" xfId="4"/>
    <cellStyle name="Обычный 3 2" xfId="7"/>
    <cellStyle name="Обычный 3 2 2" xfId="9"/>
    <cellStyle name="Обычный 3 2 3" xfId="13"/>
    <cellStyle name="Обычный 3 2 4" xfId="16"/>
    <cellStyle name="Обычный 3 2 5" xfId="19"/>
    <cellStyle name="Обычный 3 2 6" xfId="24"/>
    <cellStyle name="Обычный 3 2 7" xfId="21"/>
    <cellStyle name="Обычный 3 2 8" xfId="28"/>
    <cellStyle name="Обычный 3 2 9" xfId="31"/>
    <cellStyle name="Обычный 3 3" xfId="12"/>
    <cellStyle name="Обычный 3 3 2" xfId="32"/>
    <cellStyle name="Обычный 3 4" xfId="15"/>
    <cellStyle name="Обычный 3 5" xfId="18"/>
    <cellStyle name="Обычный 3 6" xfId="22"/>
    <cellStyle name="Обычный 3 7" xfId="23"/>
    <cellStyle name="Обычный 3 8" xfId="27"/>
    <cellStyle name="Обычный 3 9" xfId="34"/>
    <cellStyle name="Обычный 4" xfId="8"/>
    <cellStyle name="Обычный 5" xfId="10"/>
    <cellStyle name="Обычный 6" xfId="11"/>
    <cellStyle name="Обычный 7" xfId="14"/>
    <cellStyle name="Обычный 8" xfId="17"/>
    <cellStyle name="Обычный 9" xfId="20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zoomScaleNormal="100" workbookViewId="0">
      <selection activeCell="C36" sqref="C36"/>
    </sheetView>
  </sheetViews>
  <sheetFormatPr defaultRowHeight="15" x14ac:dyDescent="0.25"/>
  <cols>
    <col min="2" max="2" width="24.85546875" customWidth="1"/>
    <col min="3" max="3" width="62.42578125" customWidth="1"/>
    <col min="4" max="4" width="14.42578125" customWidth="1"/>
    <col min="6" max="6" width="11.5703125" customWidth="1"/>
    <col min="7" max="7" width="12" customWidth="1"/>
  </cols>
  <sheetData>
    <row r="1" spans="1:7" x14ac:dyDescent="0.25">
      <c r="D1" s="32" t="s">
        <v>13</v>
      </c>
      <c r="E1" s="32"/>
      <c r="F1" s="32"/>
      <c r="G1" s="32"/>
    </row>
    <row r="2" spans="1:7" s="15" customFormat="1" x14ac:dyDescent="0.25"/>
    <row r="3" spans="1:7" ht="173.25" customHeight="1" x14ac:dyDescent="0.25">
      <c r="A3" s="16" t="s">
        <v>6</v>
      </c>
      <c r="B3" s="17" t="s">
        <v>7</v>
      </c>
      <c r="C3" s="17" t="s">
        <v>8</v>
      </c>
      <c r="D3" s="17" t="s">
        <v>9</v>
      </c>
      <c r="E3" s="17" t="s">
        <v>10</v>
      </c>
      <c r="F3" s="17" t="s">
        <v>11</v>
      </c>
      <c r="G3" s="17" t="s">
        <v>12</v>
      </c>
    </row>
    <row r="4" spans="1:7" ht="30" x14ac:dyDescent="0.25">
      <c r="A4" s="1">
        <v>8</v>
      </c>
      <c r="B4" s="11" t="s">
        <v>2</v>
      </c>
      <c r="C4" s="11" t="s">
        <v>3</v>
      </c>
      <c r="D4" s="7" t="s">
        <v>0</v>
      </c>
      <c r="E4" s="8">
        <v>3</v>
      </c>
      <c r="F4" s="10">
        <v>495</v>
      </c>
      <c r="G4" s="13">
        <f t="shared" ref="G4:G27" si="0">E4*F4</f>
        <v>1485</v>
      </c>
    </row>
    <row r="5" spans="1:7" x14ac:dyDescent="0.25">
      <c r="A5" s="1">
        <v>9</v>
      </c>
      <c r="B5" s="9" t="s">
        <v>4</v>
      </c>
      <c r="C5" s="6" t="s">
        <v>5</v>
      </c>
      <c r="D5" s="7" t="s">
        <v>0</v>
      </c>
      <c r="E5" s="8">
        <v>300</v>
      </c>
      <c r="F5" s="1">
        <v>20</v>
      </c>
      <c r="G5" s="13">
        <f t="shared" si="0"/>
        <v>6000</v>
      </c>
    </row>
    <row r="6" spans="1:7" x14ac:dyDescent="0.25">
      <c r="A6" s="1">
        <v>14</v>
      </c>
      <c r="B6" s="18" t="s">
        <v>14</v>
      </c>
      <c r="C6" s="19" t="s">
        <v>15</v>
      </c>
      <c r="D6" s="2" t="s">
        <v>1</v>
      </c>
      <c r="E6" s="3">
        <v>100</v>
      </c>
      <c r="F6" s="4">
        <v>639.4</v>
      </c>
      <c r="G6" s="13">
        <f t="shared" si="0"/>
        <v>63940</v>
      </c>
    </row>
    <row r="7" spans="1:7" x14ac:dyDescent="0.25">
      <c r="A7" s="1">
        <v>18</v>
      </c>
      <c r="B7" s="20" t="s">
        <v>18</v>
      </c>
      <c r="C7" s="20" t="s">
        <v>19</v>
      </c>
      <c r="D7" s="1" t="s">
        <v>20</v>
      </c>
      <c r="E7" s="21">
        <v>300</v>
      </c>
      <c r="F7" s="22">
        <v>295.42</v>
      </c>
      <c r="G7" s="13">
        <f t="shared" si="0"/>
        <v>88626</v>
      </c>
    </row>
    <row r="8" spans="1:7" x14ac:dyDescent="0.25">
      <c r="A8" s="1">
        <v>19</v>
      </c>
      <c r="B8" s="1" t="s">
        <v>21</v>
      </c>
      <c r="C8" s="1" t="s">
        <v>22</v>
      </c>
      <c r="D8" s="1" t="s">
        <v>16</v>
      </c>
      <c r="E8" s="21">
        <v>20</v>
      </c>
      <c r="F8" s="22">
        <v>592.19000000000005</v>
      </c>
      <c r="G8" s="13">
        <f t="shared" si="0"/>
        <v>11843.800000000001</v>
      </c>
    </row>
    <row r="9" spans="1:7" x14ac:dyDescent="0.25">
      <c r="A9" s="1">
        <v>20</v>
      </c>
      <c r="B9" s="20" t="s">
        <v>23</v>
      </c>
      <c r="C9" s="20" t="s">
        <v>24</v>
      </c>
      <c r="D9" s="1" t="s">
        <v>20</v>
      </c>
      <c r="E9" s="21">
        <v>50</v>
      </c>
      <c r="F9" s="22">
        <v>136.5</v>
      </c>
      <c r="G9" s="13">
        <f t="shared" si="0"/>
        <v>6825</v>
      </c>
    </row>
    <row r="10" spans="1:7" x14ac:dyDescent="0.25">
      <c r="A10" s="1">
        <v>24</v>
      </c>
      <c r="B10" s="18" t="s">
        <v>26</v>
      </c>
      <c r="C10" s="19" t="s">
        <v>27</v>
      </c>
      <c r="D10" s="2" t="s">
        <v>25</v>
      </c>
      <c r="E10" s="3">
        <v>100</v>
      </c>
      <c r="F10" s="4">
        <v>3.77</v>
      </c>
      <c r="G10" s="13">
        <f t="shared" si="0"/>
        <v>377</v>
      </c>
    </row>
    <row r="11" spans="1:7" x14ac:dyDescent="0.25">
      <c r="A11" s="1">
        <v>25</v>
      </c>
      <c r="B11" s="18" t="s">
        <v>28</v>
      </c>
      <c r="C11" s="19" t="s">
        <v>29</v>
      </c>
      <c r="D11" s="24" t="s">
        <v>1</v>
      </c>
      <c r="E11" s="21">
        <v>30</v>
      </c>
      <c r="F11" s="22">
        <v>456.54</v>
      </c>
      <c r="G11" s="13">
        <f t="shared" si="0"/>
        <v>13696.2</v>
      </c>
    </row>
    <row r="12" spans="1:7" x14ac:dyDescent="0.25">
      <c r="A12" s="1">
        <v>31</v>
      </c>
      <c r="B12" s="18" t="s">
        <v>30</v>
      </c>
      <c r="C12" s="19" t="s">
        <v>31</v>
      </c>
      <c r="D12" s="24" t="s">
        <v>1</v>
      </c>
      <c r="E12" s="21">
        <v>1000</v>
      </c>
      <c r="F12" s="22">
        <v>174.8</v>
      </c>
      <c r="G12" s="13">
        <f t="shared" si="0"/>
        <v>174800</v>
      </c>
    </row>
    <row r="13" spans="1:7" x14ac:dyDescent="0.25">
      <c r="A13" s="1">
        <v>33</v>
      </c>
      <c r="B13" s="18" t="s">
        <v>32</v>
      </c>
      <c r="C13" s="19" t="s">
        <v>33</v>
      </c>
      <c r="D13" s="24" t="s">
        <v>25</v>
      </c>
      <c r="E13" s="21">
        <v>560</v>
      </c>
      <c r="F13" s="22">
        <v>57.17</v>
      </c>
      <c r="G13" s="13">
        <f t="shared" si="0"/>
        <v>32015.200000000001</v>
      </c>
    </row>
    <row r="14" spans="1:7" x14ac:dyDescent="0.25">
      <c r="A14" s="1">
        <v>34</v>
      </c>
      <c r="B14" s="18" t="s">
        <v>34</v>
      </c>
      <c r="C14" s="19" t="s">
        <v>35</v>
      </c>
      <c r="D14" s="24" t="s">
        <v>25</v>
      </c>
      <c r="E14" s="21">
        <v>200</v>
      </c>
      <c r="F14" s="22">
        <v>16.28</v>
      </c>
      <c r="G14" s="13">
        <f t="shared" si="0"/>
        <v>3256</v>
      </c>
    </row>
    <row r="15" spans="1:7" ht="45" x14ac:dyDescent="0.25">
      <c r="A15" s="1">
        <v>37</v>
      </c>
      <c r="B15" s="28" t="s">
        <v>36</v>
      </c>
      <c r="C15" s="29" t="s">
        <v>37</v>
      </c>
      <c r="D15" s="24" t="s">
        <v>25</v>
      </c>
      <c r="E15" s="21">
        <v>500</v>
      </c>
      <c r="F15" s="22">
        <v>35.450000000000003</v>
      </c>
      <c r="G15" s="13">
        <f t="shared" si="0"/>
        <v>17725</v>
      </c>
    </row>
    <row r="16" spans="1:7" ht="30" x14ac:dyDescent="0.25">
      <c r="A16" s="1">
        <v>38</v>
      </c>
      <c r="B16" s="1" t="s">
        <v>38</v>
      </c>
      <c r="C16" s="1" t="s">
        <v>39</v>
      </c>
      <c r="D16" s="1" t="s">
        <v>17</v>
      </c>
      <c r="E16" s="3">
        <v>30</v>
      </c>
      <c r="F16" s="5">
        <v>65.48</v>
      </c>
      <c r="G16" s="13">
        <f t="shared" si="0"/>
        <v>1964.4</v>
      </c>
    </row>
    <row r="17" spans="1:7" x14ac:dyDescent="0.25">
      <c r="A17" s="1">
        <v>39</v>
      </c>
      <c r="B17" s="19" t="s">
        <v>40</v>
      </c>
      <c r="C17" s="19" t="s">
        <v>41</v>
      </c>
      <c r="D17" s="24" t="s">
        <v>17</v>
      </c>
      <c r="E17" s="21">
        <v>100</v>
      </c>
      <c r="F17" s="22">
        <v>23.98</v>
      </c>
      <c r="G17" s="13">
        <f t="shared" si="0"/>
        <v>2398</v>
      </c>
    </row>
    <row r="18" spans="1:7" x14ac:dyDescent="0.25">
      <c r="A18" s="1">
        <v>41</v>
      </c>
      <c r="B18" s="19" t="s">
        <v>42</v>
      </c>
      <c r="C18" s="19" t="s">
        <v>43</v>
      </c>
      <c r="D18" s="24" t="s">
        <v>1</v>
      </c>
      <c r="E18" s="21">
        <v>100</v>
      </c>
      <c r="F18" s="22">
        <v>1363.94</v>
      </c>
      <c r="G18" s="13">
        <f t="shared" si="0"/>
        <v>136394</v>
      </c>
    </row>
    <row r="19" spans="1:7" x14ac:dyDescent="0.25">
      <c r="A19" s="1">
        <v>42</v>
      </c>
      <c r="B19" s="30" t="s">
        <v>44</v>
      </c>
      <c r="C19" s="25" t="s">
        <v>45</v>
      </c>
      <c r="D19" s="30" t="s">
        <v>46</v>
      </c>
      <c r="E19" s="21">
        <v>30</v>
      </c>
      <c r="F19" s="22">
        <v>135.11000000000001</v>
      </c>
      <c r="G19" s="13">
        <f t="shared" si="0"/>
        <v>4053.3</v>
      </c>
    </row>
    <row r="20" spans="1:7" x14ac:dyDescent="0.25">
      <c r="A20" s="1">
        <v>43</v>
      </c>
      <c r="B20" s="18" t="s">
        <v>47</v>
      </c>
      <c r="C20" s="19" t="s">
        <v>48</v>
      </c>
      <c r="D20" s="24" t="s">
        <v>25</v>
      </c>
      <c r="E20" s="21">
        <v>100</v>
      </c>
      <c r="F20" s="22">
        <v>19.600000000000001</v>
      </c>
      <c r="G20" s="13">
        <f t="shared" si="0"/>
        <v>1960.0000000000002</v>
      </c>
    </row>
    <row r="21" spans="1:7" x14ac:dyDescent="0.25">
      <c r="A21" s="1">
        <v>44</v>
      </c>
      <c r="B21" s="18" t="s">
        <v>49</v>
      </c>
      <c r="C21" s="19" t="s">
        <v>50</v>
      </c>
      <c r="D21" s="24" t="s">
        <v>25</v>
      </c>
      <c r="E21" s="21">
        <v>100</v>
      </c>
      <c r="F21" s="22">
        <v>44.57</v>
      </c>
      <c r="G21" s="13">
        <f t="shared" si="0"/>
        <v>4457</v>
      </c>
    </row>
    <row r="22" spans="1:7" x14ac:dyDescent="0.25">
      <c r="A22" s="1">
        <v>45</v>
      </c>
      <c r="B22" s="26" t="s">
        <v>51</v>
      </c>
      <c r="C22" s="27" t="s">
        <v>52</v>
      </c>
      <c r="D22" s="23" t="s">
        <v>25</v>
      </c>
      <c r="E22" s="21">
        <v>50</v>
      </c>
      <c r="F22" s="22">
        <v>28.72</v>
      </c>
      <c r="G22" s="13">
        <f t="shared" si="0"/>
        <v>1436</v>
      </c>
    </row>
    <row r="23" spans="1:7" x14ac:dyDescent="0.25">
      <c r="A23" s="1">
        <v>46</v>
      </c>
      <c r="B23" s="18" t="s">
        <v>53</v>
      </c>
      <c r="C23" s="19" t="s">
        <v>54</v>
      </c>
      <c r="D23" s="24" t="s">
        <v>55</v>
      </c>
      <c r="E23" s="21">
        <v>100</v>
      </c>
      <c r="F23" s="22">
        <v>233.35</v>
      </c>
      <c r="G23" s="13">
        <f t="shared" si="0"/>
        <v>23335</v>
      </c>
    </row>
    <row r="24" spans="1:7" x14ac:dyDescent="0.25">
      <c r="A24" s="1">
        <v>47</v>
      </c>
      <c r="B24" s="25" t="s">
        <v>56</v>
      </c>
      <c r="C24" s="25" t="s">
        <v>57</v>
      </c>
      <c r="D24" s="24" t="s">
        <v>17</v>
      </c>
      <c r="E24" s="21">
        <v>50</v>
      </c>
      <c r="F24" s="22">
        <v>28.65</v>
      </c>
      <c r="G24" s="13">
        <f t="shared" si="0"/>
        <v>1432.5</v>
      </c>
    </row>
    <row r="25" spans="1:7" ht="30" x14ac:dyDescent="0.25">
      <c r="A25" s="1">
        <v>48</v>
      </c>
      <c r="B25" s="19" t="s">
        <v>58</v>
      </c>
      <c r="C25" s="19" t="s">
        <v>59</v>
      </c>
      <c r="D25" s="24" t="s">
        <v>1</v>
      </c>
      <c r="E25" s="21">
        <v>50</v>
      </c>
      <c r="F25" s="22">
        <v>3508.31</v>
      </c>
      <c r="G25" s="13">
        <f t="shared" si="0"/>
        <v>175415.5</v>
      </c>
    </row>
    <row r="26" spans="1:7" x14ac:dyDescent="0.25">
      <c r="A26" s="1">
        <v>49</v>
      </c>
      <c r="B26" s="26" t="s">
        <v>60</v>
      </c>
      <c r="C26" s="27" t="s">
        <v>61</v>
      </c>
      <c r="D26" s="23" t="s">
        <v>25</v>
      </c>
      <c r="E26" s="21">
        <v>50</v>
      </c>
      <c r="F26" s="22">
        <v>75.03</v>
      </c>
      <c r="G26" s="13">
        <f t="shared" si="0"/>
        <v>3751.5</v>
      </c>
    </row>
    <row r="27" spans="1:7" x14ac:dyDescent="0.25">
      <c r="A27" s="1">
        <v>51</v>
      </c>
      <c r="B27" s="26" t="s">
        <v>63</v>
      </c>
      <c r="C27" s="27" t="s">
        <v>64</v>
      </c>
      <c r="D27" s="23" t="s">
        <v>62</v>
      </c>
      <c r="E27" s="21">
        <v>50</v>
      </c>
      <c r="F27" s="22">
        <v>233.64</v>
      </c>
      <c r="G27" s="13">
        <f t="shared" si="0"/>
        <v>11682</v>
      </c>
    </row>
    <row r="28" spans="1:7" x14ac:dyDescent="0.25">
      <c r="A28" s="12"/>
      <c r="B28" s="14" t="s">
        <v>65</v>
      </c>
      <c r="C28" s="12"/>
      <c r="D28" s="12"/>
      <c r="E28" s="12"/>
      <c r="F28" s="12"/>
      <c r="G28" s="31">
        <f>SUM(G4:G27)</f>
        <v>788868.40000000014</v>
      </c>
    </row>
    <row r="32" spans="1:7" ht="18.75" x14ac:dyDescent="0.3">
      <c r="B32" s="33" t="s">
        <v>66</v>
      </c>
      <c r="C32" s="34"/>
      <c r="D32" s="34"/>
      <c r="E32" s="34"/>
    </row>
  </sheetData>
  <mergeCells count="2">
    <mergeCell ref="D1:G1"/>
    <mergeCell ref="B32:E32"/>
  </mergeCells>
  <pageMargins left="0.7" right="0.7" top="0.75" bottom="0.75" header="0.3" footer="0.3"/>
  <pageSetup paperSize="9" scale="6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B1-MTO-01</dc:creator>
  <cp:lastModifiedBy>B1-MTO-01</cp:lastModifiedBy>
  <cp:lastPrinted>2024-01-18T03:13:38Z</cp:lastPrinted>
  <dcterms:created xsi:type="dcterms:W3CDTF">2024-01-05T02:48:08Z</dcterms:created>
  <dcterms:modified xsi:type="dcterms:W3CDTF">2024-01-18T03:13:46Z</dcterms:modified>
</cp:coreProperties>
</file>